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ollrj\Downloads\"/>
    </mc:Choice>
  </mc:AlternateContent>
  <xr:revisionPtr revIDLastSave="0" documentId="13_ncr:1_{1EBB42C6-C73D-449C-9671-38E3C2308B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TE JUSTIFICATIU" sheetId="3" r:id="rId1"/>
    <sheet name="TAULES (NO TOCAR)" sheetId="2" state="hidden" r:id="rId2"/>
  </sheets>
  <definedNames>
    <definedName name="_xlnm.Print_Area" localSheetId="0">'COMPTE JUSTIFICATIU'!$A$1:$L$97</definedName>
    <definedName name="Texto479" localSheetId="0">'COMPTE JUSTIFICATIU'!$I$133</definedName>
    <definedName name="Texto491" localSheetId="0">'COMPTE JUSTIFICATIU'!$J$133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1" i="3" l="1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K51" i="3"/>
  <c r="J50" i="3"/>
  <c r="J49" i="3"/>
  <c r="J48" i="3"/>
  <c r="J47" i="3"/>
  <c r="J46" i="3"/>
  <c r="J45" i="3"/>
  <c r="J44" i="3"/>
  <c r="J43" i="3"/>
  <c r="J42" i="3"/>
  <c r="J41" i="3"/>
  <c r="M51" i="3" l="1"/>
  <c r="J64" i="3"/>
  <c r="M15" i="3"/>
  <c r="M13" i="3"/>
  <c r="J97" i="3" l="1"/>
  <c r="M89" i="3"/>
  <c r="M88" i="3"/>
  <c r="J81" i="3"/>
  <c r="I9" i="3" s="1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M21" i="3"/>
  <c r="J21" i="3"/>
  <c r="M97" i="3" l="1"/>
  <c r="M65" i="3"/>
  <c r="M52" i="3"/>
  <c r="M92" i="3"/>
  <c r="J70" i="3" l="1"/>
  <c r="J83" i="3" s="1"/>
  <c r="M83" i="3" s="1"/>
</calcChain>
</file>

<file path=xl/sharedStrings.xml><?xml version="1.0" encoding="utf-8"?>
<sst xmlns="http://schemas.openxmlformats.org/spreadsheetml/2006/main" count="69" uniqueCount="64">
  <si>
    <t>Núm. Ordre</t>
  </si>
  <si>
    <t>Núm. de document [3]</t>
  </si>
  <si>
    <t>Data del document o període nòmina</t>
  </si>
  <si>
    <t>Proveïdor o Tercer</t>
  </si>
  <si>
    <t>NIF o CIF</t>
  </si>
  <si>
    <t>Objecte de les factures [4]</t>
  </si>
  <si>
    <t>DADES DEL BENEFICIARI</t>
  </si>
  <si>
    <t>Entitat:</t>
  </si>
  <si>
    <t xml:space="preserve"> COMPTE JUSTIFICATIU SIMPLIFICAT</t>
  </si>
  <si>
    <t xml:space="preserve">CIF: </t>
  </si>
  <si>
    <t>DADES DE LA CONCESSIÓ</t>
  </si>
  <si>
    <t>Import subvenció:</t>
  </si>
  <si>
    <t>Cost total de l'actuació:</t>
  </si>
  <si>
    <t>Camp obligatori</t>
  </si>
  <si>
    <t>* Camp obligatori *</t>
  </si>
  <si>
    <t>MEMÒRIA DE REALITZACIÓ DE L'ACTUACIÓ</t>
  </si>
  <si>
    <t>Resultats obtinguts / Conclusions (impacte, incidències...):</t>
  </si>
  <si>
    <t>MEMÒRIA ECONÒMICA</t>
  </si>
  <si>
    <t>Tipus de justificant</t>
  </si>
  <si>
    <t>Factura</t>
  </si>
  <si>
    <t>Tiquet</t>
  </si>
  <si>
    <t>Rebut</t>
  </si>
  <si>
    <t>Altres</t>
  </si>
  <si>
    <t>Total de la despesa</t>
  </si>
  <si>
    <t>Relació de despeses</t>
  </si>
  <si>
    <t>Nòmina</t>
  </si>
  <si>
    <t>Tipus de document [2]</t>
  </si>
  <si>
    <t>[2] Indicar si són factures, nòmines, butlletins de cotització Seguretat Social, desplaçaments...</t>
  </si>
  <si>
    <t>[3] Indicar el número de factura.</t>
  </si>
  <si>
    <t>[4] Detallar l’objecte de la factura relacionant-lo amb l’activitat subvencionada.</t>
  </si>
  <si>
    <t>[5] Només es pot incloure l’IVA que no sigui deduïble. En cas de nòmina, l’import que s’ha d’indicar és l’import total meritat (salari net, IRPF i aportació del treballador a la Seguretat Social).</t>
  </si>
  <si>
    <t>Import
[5]</t>
  </si>
  <si>
    <t>Estructura de finançament i cost total de l'actuació</t>
  </si>
  <si>
    <t>Recursos propis (quotes socis, romanent, venda tiquets, entrades,....)</t>
  </si>
  <si>
    <t>Ingressos:</t>
  </si>
  <si>
    <t>Aportacions privades (patrocinadors, col·laboradors)</t>
  </si>
  <si>
    <t>Subvencions d'altres administracions/entitats per la mateixa activitat</t>
  </si>
  <si>
    <t>Total ingressos</t>
  </si>
  <si>
    <t>Despeses:</t>
  </si>
  <si>
    <t>Total despeses</t>
  </si>
  <si>
    <t>Personal (persones integrades en l'estructura de l'entitat</t>
  </si>
  <si>
    <t>Contractació externa</t>
  </si>
  <si>
    <t>Material</t>
  </si>
  <si>
    <t>Despeses indirectes (llum, aigua, gas, etc...)</t>
  </si>
  <si>
    <t>Diferència entre ingressos i despeses</t>
  </si>
  <si>
    <t>ALTRES INGRESSOS I SUBVENCIONS REBUDES AMB LA MATEIXA FINALITAT</t>
  </si>
  <si>
    <t>* Escriure una X a la casella en cas afirmatiu.</t>
  </si>
  <si>
    <r>
      <t xml:space="preserve">Que </t>
    </r>
    <r>
      <rPr>
        <b/>
        <u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m'ha estat concedida cap subvenció pública o privada, ni tampoc he rebut cap ingrés de qualsevol naturalesa, amb la finalitat de finançar totalment o parcialment la mateixa activitat que ha estat objecte de subvenció per part de l'Ajuntament.</t>
    </r>
  </si>
  <si>
    <t>Declaració d'inexistència d'altres ingressos per a finançar l'activitat subvencionada</t>
  </si>
  <si>
    <t>Altres ingressos o subvencions rebudes amb la mateixa finalitat</t>
  </si>
  <si>
    <t>Import</t>
  </si>
  <si>
    <t>Entitat concedent</t>
  </si>
  <si>
    <t>Total</t>
  </si>
  <si>
    <t>Descripció de l'activitat o activitats subvencionades (temporalització, actes realitzats...):</t>
  </si>
  <si>
    <t>Import
imputat
[6]</t>
  </si>
  <si>
    <t>[6] Import que s'atribueix a l'actuació i que es finança amb la subvenció concedida.</t>
  </si>
  <si>
    <t>% Imputat</t>
  </si>
  <si>
    <t>Altres ingressos... (detalleu quins)</t>
  </si>
  <si>
    <t>Altres despeses... (detalleu quines)</t>
  </si>
  <si>
    <t>SUBVENCIONS NOMINATIVES</t>
  </si>
  <si>
    <t>…</t>
  </si>
  <si>
    <t>Subvenció de l'Ajuntament de Tona</t>
  </si>
  <si>
    <t>Objecte subvenció:</t>
  </si>
  <si>
    <r>
      <rPr>
        <b/>
        <u/>
        <sz val="11"/>
        <color theme="1"/>
        <rFont val="Arial"/>
        <family val="2"/>
      </rPr>
      <t xml:space="preserve">Recordatori:
</t>
    </r>
    <r>
      <rPr>
        <sz val="11"/>
        <color theme="1"/>
        <rFont val="Arial"/>
        <family val="2"/>
      </rPr>
      <t xml:space="preserve">- Presenteu aquest formulari en </t>
    </r>
    <r>
      <rPr>
        <u/>
        <sz val="11"/>
        <color theme="1"/>
        <rFont val="Arial"/>
        <family val="2"/>
      </rPr>
      <t xml:space="preserve">format Excel
</t>
    </r>
    <r>
      <rPr>
        <sz val="11"/>
        <color theme="1"/>
        <rFont val="Arial"/>
        <family val="2"/>
      </rPr>
      <t xml:space="preserve">  (no passar-lo a PDF)
- Adjunteu les factures </t>
    </r>
    <r>
      <rPr>
        <u/>
        <sz val="11"/>
        <color theme="1"/>
        <rFont val="Arial"/>
        <family val="2"/>
      </rPr>
      <t>enumerades</t>
    </r>
    <r>
      <rPr>
        <sz val="11"/>
        <color theme="1"/>
        <rFont val="Arial"/>
        <family val="2"/>
      </rPr>
      <t xml:space="preserve"> dins un fitxer comprimit (.zip o .rar)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</si>
</sst>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  <numFmt numFmtId="165" formatCode="#,##0.00\ &quot;€&quot;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</font>
    <font>
      <b/>
      <sz val="12"/>
      <color indexed="9"/>
      <name val="Arial"/>
      <family val="2"/>
    </font>
    <font>
      <b/>
      <u/>
      <sz val="11"/>
      <color theme="1"/>
      <name val="Arial"/>
      <family val="2"/>
    </font>
    <font>
      <sz val="11"/>
      <color rgb="FFC00000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2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i/>
      <sz val="9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5"/>
      <color rgb="FF44546A"/>
      <name val="Calibri"/>
      <family val="2"/>
    </font>
    <font>
      <u/>
      <sz val="11"/>
      <color theme="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B9BD5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0" borderId="35" applyNumberFormat="0" applyFill="0" applyAlignment="0" applyProtection="0"/>
    <xf numFmtId="0" fontId="24" fillId="0" borderId="36" applyNumberFormat="0" applyFill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37" applyNumberFormat="0" applyAlignment="0" applyProtection="0"/>
    <xf numFmtId="0" fontId="29" fillId="7" borderId="38" applyNumberFormat="0" applyAlignment="0" applyProtection="0"/>
    <xf numFmtId="0" fontId="30" fillId="7" borderId="37" applyNumberFormat="0" applyAlignment="0" applyProtection="0"/>
    <xf numFmtId="0" fontId="31" fillId="0" borderId="39" applyNumberFormat="0" applyFill="0" applyAlignment="0" applyProtection="0"/>
    <xf numFmtId="0" fontId="32" fillId="8" borderId="40" applyNumberFormat="0" applyAlignment="0" applyProtection="0"/>
    <xf numFmtId="0" fontId="33" fillId="0" borderId="0" applyNumberFormat="0" applyFill="0" applyBorder="0" applyAlignment="0" applyProtection="0"/>
    <xf numFmtId="0" fontId="1" fillId="9" borderId="41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42" applyNumberFormat="0" applyFill="0" applyAlignment="0" applyProtection="0"/>
    <xf numFmtId="0" fontId="3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6" fillId="33" borderId="0" applyNumberFormat="0" applyBorder="0" applyAlignment="0" applyProtection="0"/>
    <xf numFmtId="0" fontId="37" fillId="0" borderId="0"/>
    <xf numFmtId="0" fontId="38" fillId="0" borderId="43" applyNumberFormat="0" applyFill="0" applyAlignment="0" applyProtection="0"/>
  </cellStyleXfs>
  <cellXfs count="15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0" fillId="0" borderId="0" xfId="0" applyFont="1"/>
    <xf numFmtId="0" fontId="14" fillId="0" borderId="0" xfId="0" applyFont="1"/>
    <xf numFmtId="0" fontId="2" fillId="0" borderId="3" xfId="0" applyFont="1" applyBorder="1"/>
    <xf numFmtId="0" fontId="16" fillId="0" borderId="0" xfId="0" applyFont="1" applyAlignment="1">
      <alignment vertical="center"/>
    </xf>
    <xf numFmtId="164" fontId="11" fillId="2" borderId="1" xfId="0" applyNumberFormat="1" applyFont="1" applyFill="1" applyBorder="1" applyAlignment="1" applyProtection="1">
      <alignment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5" fillId="2" borderId="1" xfId="3" applyFont="1" applyFill="1" applyBorder="1" applyAlignment="1" applyProtection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5" fillId="2" borderId="22" xfId="3" applyFont="1" applyFill="1" applyBorder="1" applyAlignment="1" applyProtection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2" fillId="0" borderId="19" xfId="0" applyFont="1" applyBorder="1"/>
    <xf numFmtId="0" fontId="2" fillId="0" borderId="20" xfId="0" applyFont="1" applyBorder="1"/>
    <xf numFmtId="0" fontId="18" fillId="0" borderId="17" xfId="0" applyFont="1" applyBorder="1" applyAlignment="1">
      <alignment vertical="center"/>
    </xf>
    <xf numFmtId="44" fontId="11" fillId="2" borderId="1" xfId="0" applyNumberFormat="1" applyFont="1" applyFill="1" applyBorder="1" applyAlignment="1">
      <alignment horizontal="left" vertical="center" wrapText="1"/>
    </xf>
    <xf numFmtId="44" fontId="11" fillId="2" borderId="22" xfId="0" applyNumberFormat="1" applyFont="1" applyFill="1" applyBorder="1" applyAlignment="1">
      <alignment vertical="center" wrapText="1"/>
    </xf>
    <xf numFmtId="0" fontId="16" fillId="0" borderId="0" xfId="0" applyFont="1"/>
    <xf numFmtId="0" fontId="21" fillId="0" borderId="0" xfId="0" applyFont="1" applyAlignment="1">
      <alignment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vertical="center" wrapText="1"/>
      <protection locked="0"/>
    </xf>
    <xf numFmtId="14" fontId="6" fillId="0" borderId="1" xfId="0" applyNumberFormat="1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49" fontId="6" fillId="0" borderId="24" xfId="0" applyNumberFormat="1" applyFont="1" applyBorder="1" applyAlignment="1" applyProtection="1">
      <alignment vertical="center" wrapText="1"/>
      <protection locked="0"/>
    </xf>
    <xf numFmtId="14" fontId="6" fillId="0" borderId="24" xfId="0" applyNumberFormat="1" applyFont="1" applyBorder="1" applyAlignment="1" applyProtection="1">
      <alignment vertical="center" wrapText="1"/>
      <protection locked="0"/>
    </xf>
    <xf numFmtId="0" fontId="6" fillId="0" borderId="24" xfId="0" applyFont="1" applyBorder="1" applyAlignment="1" applyProtection="1">
      <alignment vertical="center" wrapText="1"/>
      <protection locked="0"/>
    </xf>
    <xf numFmtId="44" fontId="6" fillId="0" borderId="1" xfId="1" applyFont="1" applyBorder="1" applyAlignment="1" applyProtection="1">
      <alignment horizontal="right" vertical="center" wrapText="1"/>
      <protection locked="0"/>
    </xf>
    <xf numFmtId="44" fontId="6" fillId="0" borderId="22" xfId="1" applyFont="1" applyBorder="1" applyAlignment="1" applyProtection="1">
      <alignment horizontal="right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44" fontId="21" fillId="0" borderId="0" xfId="0" applyNumberFormat="1" applyFont="1" applyAlignment="1">
      <alignment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/>
    </xf>
    <xf numFmtId="10" fontId="6" fillId="2" borderId="1" xfId="2" applyNumberFormat="1" applyFont="1" applyFill="1" applyBorder="1" applyAlignment="1" applyProtection="1">
      <alignment horizontal="right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left" vertical="center" wrapText="1"/>
    </xf>
    <xf numFmtId="0" fontId="2" fillId="0" borderId="51" xfId="0" applyFont="1" applyBorder="1" applyAlignment="1">
      <alignment horizontal="left" vertical="center" wrapText="1"/>
    </xf>
    <xf numFmtId="0" fontId="2" fillId="0" borderId="52" xfId="0" applyFont="1" applyBorder="1" applyAlignment="1">
      <alignment horizontal="left" vertical="center" wrapText="1"/>
    </xf>
    <xf numFmtId="0" fontId="2" fillId="0" borderId="53" xfId="0" applyFont="1" applyBorder="1" applyAlignment="1">
      <alignment horizontal="left" vertical="center" wrapText="1"/>
    </xf>
    <xf numFmtId="0" fontId="2" fillId="0" borderId="5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34" borderId="6" xfId="0" applyFont="1" applyFill="1" applyBorder="1" applyAlignment="1">
      <alignment horizontal="center" vertical="center" wrapText="1"/>
    </xf>
    <xf numFmtId="0" fontId="8" fillId="34" borderId="7" xfId="0" applyFont="1" applyFill="1" applyBorder="1" applyAlignment="1">
      <alignment horizontal="center" vertical="center" wrapText="1"/>
    </xf>
    <xf numFmtId="0" fontId="8" fillId="34" borderId="8" xfId="0" applyFont="1" applyFill="1" applyBorder="1" applyAlignment="1">
      <alignment horizontal="center" vertical="center" wrapText="1"/>
    </xf>
    <xf numFmtId="165" fontId="20" fillId="0" borderId="14" xfId="0" applyNumberFormat="1" applyFont="1" applyBorder="1" applyAlignment="1">
      <alignment horizontal="center" vertical="center"/>
    </xf>
    <xf numFmtId="165" fontId="20" fillId="0" borderId="12" xfId="0" applyNumberFormat="1" applyFont="1" applyBorder="1" applyAlignment="1">
      <alignment horizontal="center" vertical="center"/>
    </xf>
    <xf numFmtId="165" fontId="20" fillId="0" borderId="1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2" xfId="0" applyFont="1" applyBorder="1" applyAlignment="1" applyProtection="1">
      <alignment horizontal="left" vertical="center" indent="2"/>
      <protection locked="0"/>
    </xf>
    <xf numFmtId="0" fontId="2" fillId="0" borderId="3" xfId="0" applyFont="1" applyBorder="1" applyAlignment="1" applyProtection="1">
      <alignment horizontal="left" vertical="center" indent="2"/>
      <protection locked="0"/>
    </xf>
    <xf numFmtId="0" fontId="2" fillId="0" borderId="10" xfId="0" applyFont="1" applyBorder="1" applyAlignment="1" applyProtection="1">
      <alignment horizontal="left" vertical="center" indent="2"/>
      <protection locked="0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165" fontId="2" fillId="0" borderId="14" xfId="0" applyNumberFormat="1" applyFont="1" applyBorder="1" applyAlignment="1" applyProtection="1">
      <alignment horizontal="center" vertical="center"/>
      <protection locked="0"/>
    </xf>
    <xf numFmtId="165" fontId="2" fillId="0" borderId="13" xfId="0" applyNumberFormat="1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" fillId="0" borderId="46" xfId="0" applyFont="1" applyBorder="1" applyAlignment="1" applyProtection="1">
      <alignment horizontal="left" vertical="center" indent="2"/>
      <protection locked="0"/>
    </xf>
    <xf numFmtId="0" fontId="2" fillId="0" borderId="48" xfId="0" applyFont="1" applyBorder="1" applyAlignment="1" applyProtection="1">
      <alignment horizontal="left" vertical="center" indent="2"/>
      <protection locked="0"/>
    </xf>
    <xf numFmtId="0" fontId="3" fillId="0" borderId="44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2" fillId="0" borderId="46" xfId="0" applyFont="1" applyBorder="1" applyAlignment="1" applyProtection="1">
      <alignment horizontal="left" vertical="center"/>
      <protection locked="0"/>
    </xf>
    <xf numFmtId="0" fontId="2" fillId="0" borderId="47" xfId="0" applyFont="1" applyBorder="1" applyAlignment="1" applyProtection="1">
      <alignment horizontal="left" vertical="center"/>
      <protection locked="0"/>
    </xf>
    <xf numFmtId="0" fontId="2" fillId="0" borderId="45" xfId="0" applyFont="1" applyBorder="1" applyAlignment="1" applyProtection="1">
      <alignment horizontal="left" vertical="center"/>
      <protection locked="0"/>
    </xf>
    <xf numFmtId="0" fontId="14" fillId="0" borderId="19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20" xfId="0" applyFont="1" applyBorder="1" applyAlignment="1">
      <alignment horizontal="left"/>
    </xf>
    <xf numFmtId="0" fontId="9" fillId="2" borderId="23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2" fillId="0" borderId="26" xfId="0" applyFont="1" applyBorder="1" applyAlignment="1" applyProtection="1">
      <alignment horizontal="left" vertical="top" wrapText="1"/>
      <protection locked="0"/>
    </xf>
    <xf numFmtId="0" fontId="2" fillId="0" borderId="27" xfId="0" applyFont="1" applyBorder="1" applyAlignment="1" applyProtection="1">
      <alignment horizontal="left" vertical="top" wrapText="1"/>
      <protection locked="0"/>
    </xf>
    <xf numFmtId="0" fontId="2" fillId="0" borderId="28" xfId="0" applyFont="1" applyBorder="1" applyAlignment="1" applyProtection="1">
      <alignment horizontal="left" vertical="top" wrapText="1"/>
      <protection locked="0"/>
    </xf>
    <xf numFmtId="0" fontId="9" fillId="2" borderId="19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20" xfId="0" applyFont="1" applyFill="1" applyBorder="1" applyAlignment="1">
      <alignment horizontal="left" vertical="center"/>
    </xf>
    <xf numFmtId="0" fontId="2" fillId="0" borderId="30" xfId="0" applyFont="1" applyBorder="1" applyAlignment="1" applyProtection="1">
      <alignment horizontal="left" vertical="top" wrapText="1"/>
      <protection locked="0"/>
    </xf>
    <xf numFmtId="0" fontId="2" fillId="0" borderId="29" xfId="0" applyFont="1" applyBorder="1" applyAlignment="1" applyProtection="1">
      <alignment horizontal="left" vertical="top" wrapText="1"/>
      <protection locked="0"/>
    </xf>
    <xf numFmtId="0" fontId="2" fillId="0" borderId="31" xfId="0" applyFont="1" applyBorder="1" applyAlignment="1" applyProtection="1">
      <alignment horizontal="left" vertical="top" wrapText="1"/>
      <protection locked="0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3" fillId="35" borderId="9" xfId="0" applyFont="1" applyFill="1" applyBorder="1" applyAlignment="1">
      <alignment horizontal="center" vertical="center" wrapText="1"/>
    </xf>
    <xf numFmtId="0" fontId="13" fillId="35" borderId="3" xfId="0" applyFont="1" applyFill="1" applyBorder="1" applyAlignment="1">
      <alignment horizontal="center" vertical="center" wrapText="1"/>
    </xf>
    <xf numFmtId="0" fontId="13" fillId="35" borderId="1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4" fontId="2" fillId="0" borderId="3" xfId="0" applyNumberFormat="1" applyFont="1" applyBorder="1" applyAlignment="1" applyProtection="1">
      <alignment horizontal="right" vertical="center"/>
      <protection locked="0"/>
    </xf>
    <xf numFmtId="44" fontId="2" fillId="0" borderId="10" xfId="0" applyNumberFormat="1" applyFont="1" applyBorder="1" applyAlignment="1" applyProtection="1">
      <alignment horizontal="right" vertical="center"/>
      <protection locked="0"/>
    </xf>
    <xf numFmtId="0" fontId="14" fillId="0" borderId="19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20" xfId="0" applyFont="1" applyBorder="1" applyAlignment="1">
      <alignment horizontal="left" wrapText="1"/>
    </xf>
    <xf numFmtId="0" fontId="14" fillId="0" borderId="32" xfId="0" applyFont="1" applyBorder="1" applyAlignment="1">
      <alignment horizontal="left" wrapText="1"/>
    </xf>
    <xf numFmtId="0" fontId="14" fillId="0" borderId="33" xfId="0" applyFont="1" applyBorder="1" applyAlignment="1">
      <alignment horizontal="left" wrapText="1"/>
    </xf>
    <xf numFmtId="0" fontId="14" fillId="0" borderId="34" xfId="0" applyFont="1" applyBorder="1" applyAlignment="1">
      <alignment horizontal="left" wrapText="1"/>
    </xf>
    <xf numFmtId="0" fontId="13" fillId="36" borderId="9" xfId="0" applyFont="1" applyFill="1" applyBorder="1" applyAlignment="1">
      <alignment horizontal="center" vertical="center" wrapText="1"/>
    </xf>
    <xf numFmtId="0" fontId="13" fillId="36" borderId="3" xfId="0" applyFont="1" applyFill="1" applyBorder="1" applyAlignment="1">
      <alignment horizontal="center" vertical="center" wrapText="1"/>
    </xf>
    <xf numFmtId="0" fontId="13" fillId="36" borderId="10" xfId="0" applyFont="1" applyFill="1" applyBorder="1" applyAlignment="1">
      <alignment horizontal="center" vertical="center" wrapText="1"/>
    </xf>
    <xf numFmtId="0" fontId="13" fillId="35" borderId="9" xfId="0" applyFont="1" applyFill="1" applyBorder="1" applyAlignment="1">
      <alignment horizontal="left" vertical="center" wrapText="1"/>
    </xf>
    <xf numFmtId="0" fontId="13" fillId="35" borderId="3" xfId="0" applyFont="1" applyFill="1" applyBorder="1" applyAlignment="1">
      <alignment horizontal="left" vertical="center" wrapText="1"/>
    </xf>
    <xf numFmtId="0" fontId="13" fillId="35" borderId="10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5" fontId="3" fillId="0" borderId="3" xfId="0" applyNumberFormat="1" applyFont="1" applyBorder="1" applyAlignment="1">
      <alignment horizontal="right" vertical="center"/>
    </xf>
    <xf numFmtId="44" fontId="3" fillId="0" borderId="10" xfId="0" applyNumberFormat="1" applyFont="1" applyBorder="1" applyAlignment="1">
      <alignment horizontal="right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44" fontId="2" fillId="2" borderId="3" xfId="0" applyNumberFormat="1" applyFont="1" applyFill="1" applyBorder="1" applyAlignment="1">
      <alignment horizontal="right" vertical="center"/>
    </xf>
    <xf numFmtId="44" fontId="2" fillId="2" borderId="10" xfId="0" applyNumberFormat="1" applyFont="1" applyFill="1" applyBorder="1" applyAlignment="1">
      <alignment horizontal="right" vertical="center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3" fillId="2" borderId="9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4" fontId="3" fillId="2" borderId="3" xfId="0" applyNumberFormat="1" applyFont="1" applyFill="1" applyBorder="1" applyAlignment="1">
      <alignment horizontal="right" vertical="center"/>
    </xf>
    <xf numFmtId="44" fontId="3" fillId="2" borderId="10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3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 wrapText="1"/>
    </xf>
    <xf numFmtId="0" fontId="13" fillId="37" borderId="9" xfId="0" applyFont="1" applyFill="1" applyBorder="1" applyAlignment="1">
      <alignment horizontal="center" vertical="center" wrapText="1"/>
    </xf>
    <xf numFmtId="0" fontId="13" fillId="37" borderId="3" xfId="0" applyFont="1" applyFill="1" applyBorder="1" applyAlignment="1">
      <alignment horizontal="center" vertical="center" wrapText="1"/>
    </xf>
    <xf numFmtId="0" fontId="13" fillId="37" borderId="10" xfId="0" applyFont="1" applyFill="1" applyBorder="1" applyAlignment="1">
      <alignment horizontal="center" vertical="center" wrapText="1"/>
    </xf>
    <xf numFmtId="0" fontId="4" fillId="37" borderId="11" xfId="0" applyFont="1" applyFill="1" applyBorder="1" applyAlignment="1">
      <alignment horizontal="left" vertical="center"/>
    </xf>
    <xf numFmtId="0" fontId="4" fillId="37" borderId="12" xfId="0" applyFont="1" applyFill="1" applyBorder="1" applyAlignment="1">
      <alignment horizontal="left" vertical="center"/>
    </xf>
    <xf numFmtId="0" fontId="4" fillId="37" borderId="13" xfId="0" applyFont="1" applyFill="1" applyBorder="1" applyAlignment="1">
      <alignment horizontal="left" vertical="center"/>
    </xf>
    <xf numFmtId="44" fontId="3" fillId="37" borderId="12" xfId="0" applyNumberFormat="1" applyFont="1" applyFill="1" applyBorder="1" applyAlignment="1">
      <alignment horizontal="right" vertical="center"/>
    </xf>
    <xf numFmtId="44" fontId="3" fillId="37" borderId="15" xfId="0" applyNumberFormat="1" applyFont="1" applyFill="1" applyBorder="1" applyAlignment="1">
      <alignment horizontal="right" vertical="center"/>
    </xf>
    <xf numFmtId="0" fontId="8" fillId="38" borderId="6" xfId="0" applyFont="1" applyFill="1" applyBorder="1" applyAlignment="1">
      <alignment horizontal="center" vertical="center" wrapText="1"/>
    </xf>
    <xf numFmtId="0" fontId="8" fillId="38" borderId="7" xfId="0" applyFont="1" applyFill="1" applyBorder="1" applyAlignment="1">
      <alignment horizontal="center" vertical="center" wrapText="1"/>
    </xf>
    <xf numFmtId="0" fontId="8" fillId="38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44" fontId="3" fillId="2" borderId="12" xfId="0" applyNumberFormat="1" applyFont="1" applyFill="1" applyBorder="1" applyAlignment="1">
      <alignment horizontal="right" vertical="center"/>
    </xf>
    <xf numFmtId="44" fontId="3" fillId="2" borderId="15" xfId="0" applyNumberFormat="1" applyFont="1" applyFill="1" applyBorder="1" applyAlignment="1">
      <alignment horizontal="right" vertical="center"/>
    </xf>
  </cellXfs>
  <cellStyles count="46">
    <cellStyle name="20% - Èmfasi1" xfId="21" builtinId="30" customBuiltin="1"/>
    <cellStyle name="20% - Èmfasi2" xfId="25" builtinId="34" customBuiltin="1"/>
    <cellStyle name="20% - Èmfasi3" xfId="29" builtinId="38" customBuiltin="1"/>
    <cellStyle name="20% - Èmfasi4" xfId="33" builtinId="42" customBuiltin="1"/>
    <cellStyle name="20% - Èmfasi5" xfId="37" builtinId="46" customBuiltin="1"/>
    <cellStyle name="20% - Èmfasi6" xfId="41" builtinId="50" customBuiltin="1"/>
    <cellStyle name="40% - Èmfasi1" xfId="22" builtinId="31" customBuiltin="1"/>
    <cellStyle name="40% - Èmfasi2" xfId="26" builtinId="35" customBuiltin="1"/>
    <cellStyle name="40% - Èmfasi3" xfId="30" builtinId="39" customBuiltin="1"/>
    <cellStyle name="40% - Èmfasi4" xfId="34" builtinId="43" customBuiltin="1"/>
    <cellStyle name="40% - Èmfasi5" xfId="38" builtinId="47" customBuiltin="1"/>
    <cellStyle name="40% - Èmfasi6" xfId="42" builtinId="51" customBuiltin="1"/>
    <cellStyle name="60% - Èmfasi1" xfId="23" builtinId="32" customBuiltin="1"/>
    <cellStyle name="60% - Èmfasi2" xfId="27" builtinId="36" customBuiltin="1"/>
    <cellStyle name="60% - Èmfasi3" xfId="31" builtinId="40" customBuiltin="1"/>
    <cellStyle name="60% - Èmfasi4" xfId="35" builtinId="44" customBuiltin="1"/>
    <cellStyle name="60% - Èmfasi5" xfId="39" builtinId="48" customBuiltin="1"/>
    <cellStyle name="60% - Èmfasi6" xfId="43" builtinId="52" customBuiltin="1"/>
    <cellStyle name="Bé" xfId="8" builtinId="26" customBuiltin="1"/>
    <cellStyle name="Càlcul" xfId="13" builtinId="22" customBuiltin="1"/>
    <cellStyle name="Cel·la de comprovació" xfId="15" builtinId="23" customBuiltin="1"/>
    <cellStyle name="Cel·la enllaçada" xfId="14" builtinId="24" customBuiltin="1"/>
    <cellStyle name="Èmfasi1" xfId="20" builtinId="29" customBuiltin="1"/>
    <cellStyle name="Èmfasi2" xfId="24" builtinId="33" customBuiltin="1"/>
    <cellStyle name="Èmfasi3" xfId="28" builtinId="37" customBuiltin="1"/>
    <cellStyle name="Èmfasi4" xfId="32" builtinId="41" customBuiltin="1"/>
    <cellStyle name="Èmfasi5" xfId="36" builtinId="45" customBuiltin="1"/>
    <cellStyle name="Èmfasi6" xfId="40" builtinId="49" customBuiltin="1"/>
    <cellStyle name="Enllaç" xfId="3" builtinId="8"/>
    <cellStyle name="Entrada" xfId="11" builtinId="20" customBuiltin="1"/>
    <cellStyle name="Incorrecte" xfId="9" builtinId="27" customBuiltin="1"/>
    <cellStyle name="Moneda" xfId="1" builtinId="4"/>
    <cellStyle name="Neutral" xfId="10" builtinId="28" customBuiltin="1"/>
    <cellStyle name="Normal" xfId="0" builtinId="0"/>
    <cellStyle name="Normal 2" xfId="44" xr:uid="{00000000-0005-0000-0000-000023000000}"/>
    <cellStyle name="Nota" xfId="17" builtinId="10" customBuiltin="1"/>
    <cellStyle name="Percentatge" xfId="2" builtinId="5"/>
    <cellStyle name="Resultat" xfId="12" builtinId="21" customBuiltin="1"/>
    <cellStyle name="Text d'advertiment" xfId="16" builtinId="11" customBuiltin="1"/>
    <cellStyle name="Text explicatiu" xfId="18" builtinId="53" customBuiltin="1"/>
    <cellStyle name="Títol" xfId="4" builtinId="15" customBuiltin="1"/>
    <cellStyle name="Títol 2" xfId="5" builtinId="17" customBuiltin="1"/>
    <cellStyle name="Títol 3" xfId="6" builtinId="18" customBuiltin="1"/>
    <cellStyle name="Títol 4" xfId="7" builtinId="19" customBuiltin="1"/>
    <cellStyle name="Título 1 2" xfId="45" xr:uid="{00000000-0005-0000-0000-00002A000000}"/>
    <cellStyle name="Total" xfId="19" builtinId="25" customBuiltin="1"/>
  </cellStyles>
  <dxfs count="7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rgb="FFC00000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rgb="FFC00000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0</xdr:row>
      <xdr:rowOff>57150</xdr:rowOff>
    </xdr:from>
    <xdr:to>
      <xdr:col>3</xdr:col>
      <xdr:colOff>452772</xdr:colOff>
      <xdr:row>2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1" y="57150"/>
          <a:ext cx="1043321" cy="723900"/>
        </a:xfrm>
        <a:prstGeom prst="rect">
          <a:avLst/>
        </a:prstGeom>
      </xdr:spPr>
    </xdr:pic>
    <xdr:clientData/>
  </xdr:twoCellAnchor>
  <xdr:twoCellAnchor>
    <xdr:from>
      <xdr:col>9</xdr:col>
      <xdr:colOff>352425</xdr:colOff>
      <xdr:row>0</xdr:row>
      <xdr:rowOff>66675</xdr:rowOff>
    </xdr:from>
    <xdr:to>
      <xdr:col>10</xdr:col>
      <xdr:colOff>790575</xdr:colOff>
      <xdr:row>0</xdr:row>
      <xdr:rowOff>352425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743700" y="66675"/>
          <a:ext cx="10668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>
              <a:solidFill>
                <a:schemeClr val="bg1">
                  <a:lumMod val="50000"/>
                </a:schemeClr>
              </a:solidFill>
            </a:rPr>
            <a:t>SUB-002-V1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ampObligatori" displayName="CampObligatori" ref="A1:A2" totalsRowShown="0" headerRowDxfId="6" dataDxfId="5">
  <autoFilter ref="A1:A2" xr:uid="{00000000-0009-0000-0100-000002000000}"/>
  <tableColumns count="1">
    <tableColumn id="1" xr3:uid="{00000000-0010-0000-0100-000001000000}" name="Camp obligatori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ipusJustificant" displayName="TipusJustificant" ref="A4:A9" totalsRowShown="0" headerRowDxfId="3" dataDxfId="2">
  <autoFilter ref="A4:A9" xr:uid="{00000000-0009-0000-0100-000003000000}"/>
  <tableColumns count="1">
    <tableColumn id="1" xr3:uid="{00000000-0010-0000-0200-000001000000}" name="Tipus de justific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65"/>
  <sheetViews>
    <sheetView showGridLines="0" tabSelected="1" zoomScaleNormal="100" workbookViewId="0">
      <selection activeCell="I48" sqref="I48"/>
    </sheetView>
  </sheetViews>
  <sheetFormatPr defaultColWidth="11.42578125" defaultRowHeight="14.25" x14ac:dyDescent="0.2"/>
  <cols>
    <col min="1" max="1" width="2.85546875" style="1" customWidth="1"/>
    <col min="2" max="2" width="5.42578125" style="1" customWidth="1"/>
    <col min="3" max="3" width="8.85546875" style="1" customWidth="1"/>
    <col min="4" max="4" width="9" style="1" customWidth="1"/>
    <col min="5" max="5" width="9.140625" style="1" customWidth="1"/>
    <col min="6" max="6" width="20.7109375" style="1" customWidth="1"/>
    <col min="7" max="7" width="8.85546875" style="1" customWidth="1"/>
    <col min="8" max="8" width="20.42578125" style="1" customWidth="1"/>
    <col min="9" max="9" width="11.140625" style="1" bestFit="1" customWidth="1"/>
    <col min="10" max="10" width="9.42578125" style="1" customWidth="1"/>
    <col min="11" max="11" width="14" style="1" customWidth="1"/>
    <col min="12" max="12" width="2.85546875" style="1" customWidth="1"/>
    <col min="13" max="13" width="10.42578125" style="1" bestFit="1" customWidth="1"/>
    <col min="14" max="14" width="27.28515625" style="1" customWidth="1"/>
    <col min="15" max="15" width="19.85546875" style="1" bestFit="1" customWidth="1"/>
    <col min="16" max="16384" width="11.42578125" style="1"/>
  </cols>
  <sheetData>
    <row r="1" spans="2:15" ht="36" customHeight="1" x14ac:dyDescent="0.3">
      <c r="B1" s="50" t="s">
        <v>8</v>
      </c>
      <c r="C1" s="50"/>
      <c r="D1" s="50"/>
      <c r="E1" s="50"/>
      <c r="F1" s="50"/>
      <c r="G1" s="50"/>
      <c r="H1" s="50"/>
      <c r="I1" s="50"/>
      <c r="J1" s="50"/>
      <c r="K1" s="50"/>
    </row>
    <row r="2" spans="2:15" ht="21.75" customHeight="1" x14ac:dyDescent="0.25">
      <c r="B2" s="43" t="s">
        <v>59</v>
      </c>
      <c r="C2" s="43"/>
      <c r="D2" s="43"/>
      <c r="E2" s="43"/>
      <c r="F2" s="43"/>
      <c r="G2" s="43"/>
      <c r="H2" s="43"/>
      <c r="I2" s="43"/>
      <c r="J2" s="43"/>
      <c r="K2" s="43"/>
      <c r="N2" s="37" t="s">
        <v>63</v>
      </c>
      <c r="O2" s="38"/>
    </row>
    <row r="3" spans="2:15" ht="15" thickBot="1" x14ac:dyDescent="0.25">
      <c r="N3" s="39"/>
      <c r="O3" s="40"/>
    </row>
    <row r="4" spans="2:15" s="2" customFormat="1" ht="24.95" customHeight="1" x14ac:dyDescent="0.25">
      <c r="B4" s="44" t="s">
        <v>6</v>
      </c>
      <c r="C4" s="45"/>
      <c r="D4" s="45"/>
      <c r="E4" s="45"/>
      <c r="F4" s="45"/>
      <c r="G4" s="45"/>
      <c r="H4" s="45"/>
      <c r="I4" s="45"/>
      <c r="J4" s="45"/>
      <c r="K4" s="46"/>
      <c r="N4" s="39"/>
      <c r="O4" s="40"/>
    </row>
    <row r="5" spans="2:15" s="2" customFormat="1" ht="18" customHeight="1" thickBot="1" x14ac:dyDescent="0.3">
      <c r="B5" s="66" t="s">
        <v>7</v>
      </c>
      <c r="C5" s="67"/>
      <c r="D5" s="68"/>
      <c r="E5" s="69"/>
      <c r="F5" s="69"/>
      <c r="G5" s="69"/>
      <c r="H5" s="70"/>
      <c r="I5" s="35" t="s">
        <v>9</v>
      </c>
      <c r="J5" s="64"/>
      <c r="K5" s="65"/>
      <c r="N5" s="41"/>
      <c r="O5" s="42"/>
    </row>
    <row r="6" spans="2:15" ht="19.5" customHeight="1" thickBot="1" x14ac:dyDescent="0.25"/>
    <row r="7" spans="2:15" s="2" customFormat="1" ht="24.95" customHeight="1" x14ac:dyDescent="0.25">
      <c r="B7" s="44" t="s">
        <v>10</v>
      </c>
      <c r="C7" s="45"/>
      <c r="D7" s="45"/>
      <c r="E7" s="45"/>
      <c r="F7" s="45"/>
      <c r="G7" s="45"/>
      <c r="H7" s="45"/>
      <c r="I7" s="45"/>
      <c r="J7" s="45"/>
      <c r="K7" s="46"/>
    </row>
    <row r="8" spans="2:15" s="2" customFormat="1" ht="18" customHeight="1" x14ac:dyDescent="0.25">
      <c r="B8" s="51" t="s">
        <v>62</v>
      </c>
      <c r="C8" s="52"/>
      <c r="D8" s="53"/>
      <c r="E8" s="54"/>
      <c r="F8" s="55"/>
      <c r="G8" s="55"/>
      <c r="H8" s="55"/>
      <c r="I8" s="55"/>
      <c r="J8" s="55"/>
      <c r="K8" s="56"/>
    </row>
    <row r="9" spans="2:15" s="2" customFormat="1" ht="18" customHeight="1" thickBot="1" x14ac:dyDescent="0.3">
      <c r="B9" s="57" t="s">
        <v>11</v>
      </c>
      <c r="C9" s="58"/>
      <c r="D9" s="59"/>
      <c r="E9" s="60">
        <v>0</v>
      </c>
      <c r="F9" s="61"/>
      <c r="G9" s="62" t="s">
        <v>12</v>
      </c>
      <c r="H9" s="63"/>
      <c r="I9" s="47" t="str">
        <f>IF(J81=0,"No cal omplir (càlcul automàtic)",J81)</f>
        <v>No cal omplir (càlcul automàtic)</v>
      </c>
      <c r="J9" s="48"/>
      <c r="K9" s="49"/>
    </row>
    <row r="10" spans="2:15" ht="37.5" customHeight="1" thickBot="1" x14ac:dyDescent="0.25">
      <c r="E10" s="20"/>
    </row>
    <row r="11" spans="2:15" s="2" customFormat="1" ht="24.95" customHeight="1" x14ac:dyDescent="0.25">
      <c r="B11" s="44" t="s">
        <v>15</v>
      </c>
      <c r="C11" s="45"/>
      <c r="D11" s="45"/>
      <c r="E11" s="45"/>
      <c r="F11" s="45"/>
      <c r="G11" s="45"/>
      <c r="H11" s="45"/>
      <c r="I11" s="45"/>
      <c r="J11" s="45"/>
      <c r="K11" s="46"/>
    </row>
    <row r="12" spans="2:15" ht="20.100000000000001" customHeight="1" x14ac:dyDescent="0.2">
      <c r="B12" s="74" t="s">
        <v>53</v>
      </c>
      <c r="C12" s="75"/>
      <c r="D12" s="75"/>
      <c r="E12" s="75"/>
      <c r="F12" s="75"/>
      <c r="G12" s="75"/>
      <c r="H12" s="75"/>
      <c r="I12" s="75"/>
      <c r="J12" s="75"/>
      <c r="K12" s="76"/>
    </row>
    <row r="13" spans="2:15" ht="99.75" customHeight="1" x14ac:dyDescent="0.2">
      <c r="B13" s="77"/>
      <c r="C13" s="78"/>
      <c r="D13" s="78"/>
      <c r="E13" s="78"/>
      <c r="F13" s="78"/>
      <c r="G13" s="78"/>
      <c r="H13" s="78"/>
      <c r="I13" s="78"/>
      <c r="J13" s="78"/>
      <c r="K13" s="79"/>
      <c r="M13" s="6" t="str">
        <f>IF(LEN(B13)&gt;100,"","&lt;&lt; Llargada mínima 100 caràcters.")</f>
        <v>&lt;&lt; Llargada mínima 100 caràcters.</v>
      </c>
    </row>
    <row r="14" spans="2:15" ht="20.100000000000001" customHeight="1" x14ac:dyDescent="0.2">
      <c r="B14" s="80" t="s">
        <v>16</v>
      </c>
      <c r="C14" s="81"/>
      <c r="D14" s="81"/>
      <c r="E14" s="81"/>
      <c r="F14" s="81"/>
      <c r="G14" s="81"/>
      <c r="H14" s="81"/>
      <c r="I14" s="81"/>
      <c r="J14" s="81"/>
      <c r="K14" s="82"/>
    </row>
    <row r="15" spans="2:15" ht="99.95" customHeight="1" thickBot="1" x14ac:dyDescent="0.25">
      <c r="B15" s="83"/>
      <c r="C15" s="84"/>
      <c r="D15" s="84"/>
      <c r="E15" s="84"/>
      <c r="F15" s="84"/>
      <c r="G15" s="84"/>
      <c r="H15" s="84"/>
      <c r="I15" s="84"/>
      <c r="J15" s="84"/>
      <c r="K15" s="85"/>
      <c r="M15" s="6" t="str">
        <f>IF(LEN(B15)&gt;100,"","&lt;&lt; Llargada mínima 100 caràcters.")</f>
        <v>&lt;&lt; Llargada mínima 100 caràcters.</v>
      </c>
    </row>
    <row r="16" spans="2:15" ht="37.5" customHeight="1" thickBot="1" x14ac:dyDescent="0.25"/>
    <row r="17" spans="2:13" s="2" customFormat="1" ht="24.95" customHeight="1" x14ac:dyDescent="0.25">
      <c r="B17" s="44" t="s">
        <v>17</v>
      </c>
      <c r="C17" s="45"/>
      <c r="D17" s="45"/>
      <c r="E17" s="45"/>
      <c r="F17" s="45"/>
      <c r="G17" s="45"/>
      <c r="H17" s="45"/>
      <c r="I17" s="45"/>
      <c r="J17" s="45"/>
      <c r="K17" s="46"/>
    </row>
    <row r="18" spans="2:13" ht="8.25" customHeight="1" x14ac:dyDescent="0.2">
      <c r="B18" s="86"/>
      <c r="C18" s="87"/>
      <c r="D18" s="87"/>
      <c r="E18" s="87"/>
      <c r="F18" s="87"/>
      <c r="G18" s="87"/>
      <c r="H18" s="87"/>
      <c r="I18" s="87"/>
      <c r="J18" s="87"/>
      <c r="K18" s="88"/>
    </row>
    <row r="19" spans="2:13" s="2" customFormat="1" ht="24.95" customHeight="1" x14ac:dyDescent="0.25">
      <c r="B19" s="89" t="s">
        <v>24</v>
      </c>
      <c r="C19" s="90"/>
      <c r="D19" s="90"/>
      <c r="E19" s="90"/>
      <c r="F19" s="90"/>
      <c r="G19" s="90"/>
      <c r="H19" s="90"/>
      <c r="I19" s="90"/>
      <c r="J19" s="90"/>
      <c r="K19" s="91"/>
    </row>
    <row r="20" spans="2:13" ht="45" x14ac:dyDescent="0.2">
      <c r="B20" s="10" t="s">
        <v>0</v>
      </c>
      <c r="C20" s="9" t="s">
        <v>26</v>
      </c>
      <c r="D20" s="8" t="s">
        <v>1</v>
      </c>
      <c r="E20" s="8" t="s">
        <v>2</v>
      </c>
      <c r="F20" s="8" t="s">
        <v>3</v>
      </c>
      <c r="G20" s="8" t="s">
        <v>4</v>
      </c>
      <c r="H20" s="9" t="s">
        <v>5</v>
      </c>
      <c r="I20" s="9" t="s">
        <v>31</v>
      </c>
      <c r="J20" s="9" t="s">
        <v>56</v>
      </c>
      <c r="K20" s="11" t="s">
        <v>54</v>
      </c>
    </row>
    <row r="21" spans="2:13" ht="15" x14ac:dyDescent="0.2">
      <c r="B21" s="33">
        <v>1</v>
      </c>
      <c r="C21" s="22"/>
      <c r="D21" s="22"/>
      <c r="E21" s="23"/>
      <c r="F21" s="24"/>
      <c r="G21" s="21"/>
      <c r="H21" s="24"/>
      <c r="I21" s="29">
        <v>0</v>
      </c>
      <c r="J21" s="36">
        <f>IF(K21&gt;0,K21/I21,0)</f>
        <v>0</v>
      </c>
      <c r="K21" s="30">
        <v>0</v>
      </c>
      <c r="M21" s="6" t="str">
        <f>IF(K21&gt;I21,"&lt;&lt; L'import imputat no pot ser superior a l'import de la factura/tiquet.","")</f>
        <v/>
      </c>
    </row>
    <row r="22" spans="2:13" ht="15" x14ac:dyDescent="0.2">
      <c r="B22" s="33">
        <v>2</v>
      </c>
      <c r="C22" s="22"/>
      <c r="D22" s="22"/>
      <c r="E22" s="23"/>
      <c r="F22" s="24"/>
      <c r="G22" s="21"/>
      <c r="H22" s="24"/>
      <c r="I22" s="29">
        <v>0</v>
      </c>
      <c r="J22" s="36">
        <f t="shared" ref="J22:J40" si="0">IF(K22&gt;0,K22/I22,0)</f>
        <v>0</v>
      </c>
      <c r="K22" s="30">
        <v>0</v>
      </c>
      <c r="M22" s="6" t="str">
        <f t="shared" ref="M22:M50" si="1">IF(K22&gt;I22,"&lt;&lt; L'import imputat no pot ser superior a l'import de la factura/tiquet.","")</f>
        <v/>
      </c>
    </row>
    <row r="23" spans="2:13" ht="15" x14ac:dyDescent="0.2">
      <c r="B23" s="33">
        <v>3</v>
      </c>
      <c r="C23" s="22"/>
      <c r="D23" s="22"/>
      <c r="E23" s="23"/>
      <c r="F23" s="24"/>
      <c r="G23" s="21"/>
      <c r="H23" s="24"/>
      <c r="I23" s="29">
        <v>0</v>
      </c>
      <c r="J23" s="36">
        <f t="shared" si="0"/>
        <v>0</v>
      </c>
      <c r="K23" s="30">
        <v>0</v>
      </c>
      <c r="M23" s="6" t="str">
        <f t="shared" si="1"/>
        <v/>
      </c>
    </row>
    <row r="24" spans="2:13" ht="15" x14ac:dyDescent="0.2">
      <c r="B24" s="33">
        <v>4</v>
      </c>
      <c r="C24" s="22"/>
      <c r="D24" s="22"/>
      <c r="E24" s="23"/>
      <c r="F24" s="24"/>
      <c r="G24" s="21"/>
      <c r="H24" s="24"/>
      <c r="I24" s="29">
        <v>0</v>
      </c>
      <c r="J24" s="36">
        <f t="shared" si="0"/>
        <v>0</v>
      </c>
      <c r="K24" s="30">
        <v>0</v>
      </c>
      <c r="M24" s="6" t="str">
        <f t="shared" si="1"/>
        <v/>
      </c>
    </row>
    <row r="25" spans="2:13" ht="15" x14ac:dyDescent="0.2">
      <c r="B25" s="33">
        <v>5</v>
      </c>
      <c r="C25" s="22"/>
      <c r="D25" s="22"/>
      <c r="E25" s="23"/>
      <c r="F25" s="24"/>
      <c r="G25" s="21"/>
      <c r="H25" s="24"/>
      <c r="I25" s="29">
        <v>0</v>
      </c>
      <c r="J25" s="36">
        <f t="shared" si="0"/>
        <v>0</v>
      </c>
      <c r="K25" s="30">
        <v>0</v>
      </c>
      <c r="M25" s="6" t="str">
        <f t="shared" si="1"/>
        <v/>
      </c>
    </row>
    <row r="26" spans="2:13" ht="15" x14ac:dyDescent="0.2">
      <c r="B26" s="33">
        <v>6</v>
      </c>
      <c r="C26" s="22"/>
      <c r="D26" s="22"/>
      <c r="E26" s="23"/>
      <c r="F26" s="24"/>
      <c r="G26" s="21"/>
      <c r="H26" s="24"/>
      <c r="I26" s="29">
        <v>0</v>
      </c>
      <c r="J26" s="36">
        <f t="shared" si="0"/>
        <v>0</v>
      </c>
      <c r="K26" s="30">
        <v>0</v>
      </c>
      <c r="M26" s="6" t="str">
        <f t="shared" si="1"/>
        <v/>
      </c>
    </row>
    <row r="27" spans="2:13" ht="15" x14ac:dyDescent="0.2">
      <c r="B27" s="33">
        <v>7</v>
      </c>
      <c r="C27" s="22"/>
      <c r="D27" s="22"/>
      <c r="E27" s="23"/>
      <c r="F27" s="24"/>
      <c r="G27" s="21"/>
      <c r="H27" s="24"/>
      <c r="I27" s="29">
        <v>0</v>
      </c>
      <c r="J27" s="36">
        <f t="shared" si="0"/>
        <v>0</v>
      </c>
      <c r="K27" s="30">
        <v>0</v>
      </c>
      <c r="M27" s="6" t="str">
        <f t="shared" si="1"/>
        <v/>
      </c>
    </row>
    <row r="28" spans="2:13" ht="15" x14ac:dyDescent="0.2">
      <c r="B28" s="33">
        <v>8</v>
      </c>
      <c r="C28" s="22"/>
      <c r="D28" s="22"/>
      <c r="E28" s="23"/>
      <c r="F28" s="24"/>
      <c r="G28" s="21"/>
      <c r="H28" s="24"/>
      <c r="I28" s="29">
        <v>0</v>
      </c>
      <c r="J28" s="36">
        <f t="shared" si="0"/>
        <v>0</v>
      </c>
      <c r="K28" s="30">
        <v>0</v>
      </c>
      <c r="M28" s="6" t="str">
        <f t="shared" si="1"/>
        <v/>
      </c>
    </row>
    <row r="29" spans="2:13" ht="15" x14ac:dyDescent="0.2">
      <c r="B29" s="33">
        <v>9</v>
      </c>
      <c r="C29" s="22"/>
      <c r="D29" s="22"/>
      <c r="E29" s="23"/>
      <c r="F29" s="24"/>
      <c r="G29" s="21"/>
      <c r="H29" s="24"/>
      <c r="I29" s="29">
        <v>0</v>
      </c>
      <c r="J29" s="36">
        <f t="shared" si="0"/>
        <v>0</v>
      </c>
      <c r="K29" s="30">
        <v>0</v>
      </c>
      <c r="M29" s="6" t="str">
        <f t="shared" si="1"/>
        <v/>
      </c>
    </row>
    <row r="30" spans="2:13" ht="15" x14ac:dyDescent="0.2">
      <c r="B30" s="33">
        <v>10</v>
      </c>
      <c r="C30" s="22"/>
      <c r="D30" s="22"/>
      <c r="E30" s="23"/>
      <c r="F30" s="24"/>
      <c r="G30" s="21"/>
      <c r="H30" s="24"/>
      <c r="I30" s="29">
        <v>0</v>
      </c>
      <c r="J30" s="36">
        <f t="shared" si="0"/>
        <v>0</v>
      </c>
      <c r="K30" s="30">
        <v>0</v>
      </c>
      <c r="M30" s="6" t="str">
        <f t="shared" si="1"/>
        <v/>
      </c>
    </row>
    <row r="31" spans="2:13" ht="15" x14ac:dyDescent="0.2">
      <c r="B31" s="33">
        <v>11</v>
      </c>
      <c r="C31" s="22"/>
      <c r="D31" s="22"/>
      <c r="E31" s="23"/>
      <c r="F31" s="24"/>
      <c r="G31" s="21"/>
      <c r="H31" s="24"/>
      <c r="I31" s="29">
        <v>0</v>
      </c>
      <c r="J31" s="36">
        <f t="shared" si="0"/>
        <v>0</v>
      </c>
      <c r="K31" s="30">
        <v>0</v>
      </c>
      <c r="M31" s="6" t="str">
        <f t="shared" si="1"/>
        <v/>
      </c>
    </row>
    <row r="32" spans="2:13" ht="15" x14ac:dyDescent="0.2">
      <c r="B32" s="33">
        <v>12</v>
      </c>
      <c r="C32" s="22"/>
      <c r="D32" s="22"/>
      <c r="E32" s="23"/>
      <c r="F32" s="24"/>
      <c r="G32" s="21"/>
      <c r="H32" s="24"/>
      <c r="I32" s="29">
        <v>0</v>
      </c>
      <c r="J32" s="36">
        <f t="shared" si="0"/>
        <v>0</v>
      </c>
      <c r="K32" s="30">
        <v>0</v>
      </c>
      <c r="M32" s="6" t="str">
        <f t="shared" si="1"/>
        <v/>
      </c>
    </row>
    <row r="33" spans="2:13" ht="15" x14ac:dyDescent="0.2">
      <c r="B33" s="33">
        <v>13</v>
      </c>
      <c r="C33" s="22"/>
      <c r="D33" s="22"/>
      <c r="E33" s="23"/>
      <c r="F33" s="24"/>
      <c r="G33" s="21"/>
      <c r="H33" s="24"/>
      <c r="I33" s="29">
        <v>0</v>
      </c>
      <c r="J33" s="36">
        <f t="shared" si="0"/>
        <v>0</v>
      </c>
      <c r="K33" s="30">
        <v>0</v>
      </c>
      <c r="M33" s="6" t="str">
        <f t="shared" si="1"/>
        <v/>
      </c>
    </row>
    <row r="34" spans="2:13" ht="15" x14ac:dyDescent="0.2">
      <c r="B34" s="33">
        <v>14</v>
      </c>
      <c r="C34" s="22"/>
      <c r="D34" s="22"/>
      <c r="E34" s="23"/>
      <c r="F34" s="24"/>
      <c r="G34" s="21"/>
      <c r="H34" s="24"/>
      <c r="I34" s="29">
        <v>0</v>
      </c>
      <c r="J34" s="36">
        <f t="shared" si="0"/>
        <v>0</v>
      </c>
      <c r="K34" s="30">
        <v>0</v>
      </c>
      <c r="M34" s="6" t="str">
        <f t="shared" si="1"/>
        <v/>
      </c>
    </row>
    <row r="35" spans="2:13" ht="15" x14ac:dyDescent="0.2">
      <c r="B35" s="33">
        <v>15</v>
      </c>
      <c r="C35" s="22"/>
      <c r="D35" s="22"/>
      <c r="E35" s="23"/>
      <c r="F35" s="24"/>
      <c r="G35" s="21"/>
      <c r="H35" s="24"/>
      <c r="I35" s="29">
        <v>0</v>
      </c>
      <c r="J35" s="36">
        <f t="shared" si="0"/>
        <v>0</v>
      </c>
      <c r="K35" s="30">
        <v>0</v>
      </c>
      <c r="M35" s="6" t="str">
        <f t="shared" si="1"/>
        <v/>
      </c>
    </row>
    <row r="36" spans="2:13" ht="15" x14ac:dyDescent="0.2">
      <c r="B36" s="33">
        <v>16</v>
      </c>
      <c r="C36" s="22"/>
      <c r="D36" s="22"/>
      <c r="E36" s="23"/>
      <c r="F36" s="24"/>
      <c r="G36" s="21"/>
      <c r="H36" s="24"/>
      <c r="I36" s="29">
        <v>0</v>
      </c>
      <c r="J36" s="36">
        <f t="shared" si="0"/>
        <v>0</v>
      </c>
      <c r="K36" s="30">
        <v>0</v>
      </c>
      <c r="M36" s="6" t="str">
        <f t="shared" si="1"/>
        <v/>
      </c>
    </row>
    <row r="37" spans="2:13" ht="15" x14ac:dyDescent="0.2">
      <c r="B37" s="33">
        <v>17</v>
      </c>
      <c r="C37" s="22"/>
      <c r="D37" s="22"/>
      <c r="E37" s="23"/>
      <c r="F37" s="24"/>
      <c r="G37" s="21"/>
      <c r="H37" s="24"/>
      <c r="I37" s="29">
        <v>0</v>
      </c>
      <c r="J37" s="36">
        <f t="shared" si="0"/>
        <v>0</v>
      </c>
      <c r="K37" s="30">
        <v>0</v>
      </c>
      <c r="M37" s="6" t="str">
        <f t="shared" si="1"/>
        <v/>
      </c>
    </row>
    <row r="38" spans="2:13" ht="15" x14ac:dyDescent="0.2">
      <c r="B38" s="33">
        <v>18</v>
      </c>
      <c r="C38" s="22"/>
      <c r="D38" s="22"/>
      <c r="E38" s="23"/>
      <c r="F38" s="24"/>
      <c r="G38" s="21"/>
      <c r="H38" s="24"/>
      <c r="I38" s="29">
        <v>0</v>
      </c>
      <c r="J38" s="36">
        <f t="shared" si="0"/>
        <v>0</v>
      </c>
      <c r="K38" s="30">
        <v>0</v>
      </c>
      <c r="M38" s="6" t="str">
        <f t="shared" si="1"/>
        <v/>
      </c>
    </row>
    <row r="39" spans="2:13" ht="15" x14ac:dyDescent="0.2">
      <c r="B39" s="33">
        <v>19</v>
      </c>
      <c r="C39" s="22"/>
      <c r="D39" s="22"/>
      <c r="E39" s="23"/>
      <c r="F39" s="24"/>
      <c r="G39" s="21"/>
      <c r="H39" s="24"/>
      <c r="I39" s="29">
        <v>0</v>
      </c>
      <c r="J39" s="36">
        <f t="shared" si="0"/>
        <v>0</v>
      </c>
      <c r="K39" s="30">
        <v>0</v>
      </c>
      <c r="M39" s="6" t="str">
        <f t="shared" si="1"/>
        <v/>
      </c>
    </row>
    <row r="40" spans="2:13" ht="15" x14ac:dyDescent="0.2">
      <c r="B40" s="34">
        <v>20</v>
      </c>
      <c r="C40" s="26"/>
      <c r="D40" s="26"/>
      <c r="E40" s="27"/>
      <c r="F40" s="28"/>
      <c r="G40" s="25"/>
      <c r="H40" s="28"/>
      <c r="I40" s="29">
        <v>0</v>
      </c>
      <c r="J40" s="36">
        <f t="shared" si="0"/>
        <v>0</v>
      </c>
      <c r="K40" s="30">
        <v>0</v>
      </c>
      <c r="M40" s="6" t="str">
        <f t="shared" si="1"/>
        <v/>
      </c>
    </row>
    <row r="41" spans="2:13" ht="15" x14ac:dyDescent="0.2">
      <c r="B41" s="34">
        <v>21</v>
      </c>
      <c r="C41" s="26"/>
      <c r="D41" s="26"/>
      <c r="E41" s="27"/>
      <c r="F41" s="28"/>
      <c r="G41" s="25"/>
      <c r="H41" s="28"/>
      <c r="I41" s="29">
        <v>0</v>
      </c>
      <c r="J41" s="36">
        <f t="shared" ref="J41:J50" si="2">IF(K41&gt;0,K41/I41,0)</f>
        <v>0</v>
      </c>
      <c r="K41" s="30">
        <v>0</v>
      </c>
      <c r="M41" s="6" t="str">
        <f t="shared" si="1"/>
        <v/>
      </c>
    </row>
    <row r="42" spans="2:13" ht="15" x14ac:dyDescent="0.2">
      <c r="B42" s="34">
        <v>22</v>
      </c>
      <c r="C42" s="26"/>
      <c r="D42" s="26"/>
      <c r="E42" s="27"/>
      <c r="F42" s="28"/>
      <c r="G42" s="25"/>
      <c r="H42" s="28"/>
      <c r="I42" s="29">
        <v>0</v>
      </c>
      <c r="J42" s="36">
        <f t="shared" si="2"/>
        <v>0</v>
      </c>
      <c r="K42" s="30">
        <v>0</v>
      </c>
      <c r="M42" s="6" t="str">
        <f t="shared" si="1"/>
        <v/>
      </c>
    </row>
    <row r="43" spans="2:13" ht="15" x14ac:dyDescent="0.2">
      <c r="B43" s="34">
        <v>23</v>
      </c>
      <c r="C43" s="26"/>
      <c r="D43" s="26"/>
      <c r="E43" s="27"/>
      <c r="F43" s="28"/>
      <c r="G43" s="25"/>
      <c r="H43" s="28"/>
      <c r="I43" s="29">
        <v>0</v>
      </c>
      <c r="J43" s="36">
        <f t="shared" si="2"/>
        <v>0</v>
      </c>
      <c r="K43" s="30">
        <v>0</v>
      </c>
      <c r="M43" s="6" t="str">
        <f t="shared" si="1"/>
        <v/>
      </c>
    </row>
    <row r="44" spans="2:13" ht="15" x14ac:dyDescent="0.2">
      <c r="B44" s="34">
        <v>24</v>
      </c>
      <c r="C44" s="26"/>
      <c r="D44" s="26"/>
      <c r="E44" s="27"/>
      <c r="F44" s="28"/>
      <c r="G44" s="25"/>
      <c r="H44" s="28"/>
      <c r="I44" s="29">
        <v>0</v>
      </c>
      <c r="J44" s="36">
        <f t="shared" si="2"/>
        <v>0</v>
      </c>
      <c r="K44" s="30">
        <v>0</v>
      </c>
      <c r="M44" s="6" t="str">
        <f t="shared" si="1"/>
        <v/>
      </c>
    </row>
    <row r="45" spans="2:13" ht="15" x14ac:dyDescent="0.2">
      <c r="B45" s="34">
        <v>25</v>
      </c>
      <c r="C45" s="26"/>
      <c r="D45" s="26"/>
      <c r="E45" s="27"/>
      <c r="F45" s="28"/>
      <c r="G45" s="25"/>
      <c r="H45" s="28"/>
      <c r="I45" s="29">
        <v>0</v>
      </c>
      <c r="J45" s="36">
        <f t="shared" si="2"/>
        <v>0</v>
      </c>
      <c r="K45" s="30">
        <v>0</v>
      </c>
      <c r="M45" s="6" t="str">
        <f t="shared" si="1"/>
        <v/>
      </c>
    </row>
    <row r="46" spans="2:13" ht="15" x14ac:dyDescent="0.2">
      <c r="B46" s="34">
        <v>26</v>
      </c>
      <c r="C46" s="26"/>
      <c r="D46" s="26"/>
      <c r="E46" s="27"/>
      <c r="F46" s="28"/>
      <c r="G46" s="25"/>
      <c r="H46" s="28"/>
      <c r="I46" s="29">
        <v>0</v>
      </c>
      <c r="J46" s="36">
        <f t="shared" si="2"/>
        <v>0</v>
      </c>
      <c r="K46" s="30">
        <v>0</v>
      </c>
      <c r="M46" s="6" t="str">
        <f t="shared" si="1"/>
        <v/>
      </c>
    </row>
    <row r="47" spans="2:13" ht="15" x14ac:dyDescent="0.2">
      <c r="B47" s="34">
        <v>27</v>
      </c>
      <c r="C47" s="26"/>
      <c r="D47" s="26"/>
      <c r="E47" s="27"/>
      <c r="F47" s="28"/>
      <c r="G47" s="25"/>
      <c r="H47" s="28"/>
      <c r="I47" s="29">
        <v>0</v>
      </c>
      <c r="J47" s="36">
        <f t="shared" si="2"/>
        <v>0</v>
      </c>
      <c r="K47" s="30">
        <v>0</v>
      </c>
      <c r="M47" s="6" t="str">
        <f t="shared" si="1"/>
        <v/>
      </c>
    </row>
    <row r="48" spans="2:13" ht="15" x14ac:dyDescent="0.2">
      <c r="B48" s="34">
        <v>28</v>
      </c>
      <c r="C48" s="26"/>
      <c r="D48" s="26"/>
      <c r="E48" s="27"/>
      <c r="F48" s="28"/>
      <c r="G48" s="25"/>
      <c r="H48" s="28"/>
      <c r="I48" s="29">
        <v>0</v>
      </c>
      <c r="J48" s="36">
        <f t="shared" si="2"/>
        <v>0</v>
      </c>
      <c r="K48" s="30">
        <v>0</v>
      </c>
      <c r="M48" s="6" t="str">
        <f t="shared" si="1"/>
        <v/>
      </c>
    </row>
    <row r="49" spans="2:13" ht="15" x14ac:dyDescent="0.2">
      <c r="B49" s="34">
        <v>29</v>
      </c>
      <c r="C49" s="26"/>
      <c r="D49" s="26"/>
      <c r="E49" s="27"/>
      <c r="F49" s="28"/>
      <c r="G49" s="25"/>
      <c r="H49" s="28"/>
      <c r="I49" s="29">
        <v>0</v>
      </c>
      <c r="J49" s="36">
        <f t="shared" si="2"/>
        <v>0</v>
      </c>
      <c r="K49" s="30">
        <v>0</v>
      </c>
      <c r="M49" s="6" t="str">
        <f t="shared" si="1"/>
        <v/>
      </c>
    </row>
    <row r="50" spans="2:13" ht="15" x14ac:dyDescent="0.2">
      <c r="B50" s="34">
        <v>30</v>
      </c>
      <c r="C50" s="26"/>
      <c r="D50" s="26"/>
      <c r="E50" s="27"/>
      <c r="F50" s="28"/>
      <c r="G50" s="25"/>
      <c r="H50" s="28"/>
      <c r="I50" s="29">
        <v>0</v>
      </c>
      <c r="J50" s="36">
        <f t="shared" si="2"/>
        <v>0</v>
      </c>
      <c r="K50" s="30">
        <v>0</v>
      </c>
      <c r="M50" s="6" t="str">
        <f t="shared" si="1"/>
        <v/>
      </c>
    </row>
    <row r="51" spans="2:13" s="2" customFormat="1" ht="24.95" customHeight="1" x14ac:dyDescent="0.25">
      <c r="B51" s="92" t="s">
        <v>23</v>
      </c>
      <c r="C51" s="93"/>
      <c r="D51" s="93"/>
      <c r="E51" s="93"/>
      <c r="F51" s="93"/>
      <c r="G51" s="93"/>
      <c r="H51" s="93"/>
      <c r="I51" s="17">
        <f>SUM(I21:I50)</f>
        <v>0</v>
      </c>
      <c r="J51" s="7"/>
      <c r="K51" s="18">
        <f>SUM(K21:K50)</f>
        <v>0</v>
      </c>
      <c r="M51" s="6" t="str">
        <f>IF(K51&gt;E9,"&lt;&lt; L'import justificat no pot superar l'import de la subvenció.","")</f>
        <v/>
      </c>
    </row>
    <row r="52" spans="2:13" ht="15" x14ac:dyDescent="0.2">
      <c r="B52" s="12"/>
      <c r="C52" s="5"/>
      <c r="D52" s="5"/>
      <c r="E52" s="5"/>
      <c r="F52" s="5"/>
      <c r="G52" s="5"/>
      <c r="H52" s="5"/>
      <c r="I52" s="5"/>
      <c r="J52" s="5"/>
      <c r="K52" s="13"/>
      <c r="M52" s="6" t="str">
        <f>IF(K51&gt;E9,"&lt;&lt; L'import imputat no pot ser superior a l'import de la subvenció.","")</f>
        <v/>
      </c>
    </row>
    <row r="53" spans="2:13" ht="14.25" customHeight="1" x14ac:dyDescent="0.2">
      <c r="B53" s="71" t="s">
        <v>27</v>
      </c>
      <c r="C53" s="72"/>
      <c r="D53" s="72"/>
      <c r="E53" s="72"/>
      <c r="F53" s="72"/>
      <c r="G53" s="72"/>
      <c r="H53" s="72"/>
      <c r="I53" s="72"/>
      <c r="J53" s="72"/>
      <c r="K53" s="73"/>
      <c r="L53" s="4"/>
    </row>
    <row r="54" spans="2:13" ht="14.25" customHeight="1" x14ac:dyDescent="0.2">
      <c r="B54" s="71" t="s">
        <v>28</v>
      </c>
      <c r="C54" s="72"/>
      <c r="D54" s="72"/>
      <c r="E54" s="72"/>
      <c r="F54" s="72"/>
      <c r="G54" s="72"/>
      <c r="H54" s="72"/>
      <c r="I54" s="72"/>
      <c r="J54" s="72"/>
      <c r="K54" s="73"/>
      <c r="L54" s="4"/>
    </row>
    <row r="55" spans="2:13" x14ac:dyDescent="0.2">
      <c r="B55" s="71" t="s">
        <v>29</v>
      </c>
      <c r="C55" s="72"/>
      <c r="D55" s="72"/>
      <c r="E55" s="72"/>
      <c r="F55" s="72"/>
      <c r="G55" s="72"/>
      <c r="H55" s="72"/>
      <c r="I55" s="72"/>
      <c r="J55" s="72"/>
      <c r="K55" s="73"/>
      <c r="L55" s="4"/>
    </row>
    <row r="56" spans="2:13" ht="27" customHeight="1" x14ac:dyDescent="0.2">
      <c r="B56" s="99" t="s">
        <v>30</v>
      </c>
      <c r="C56" s="100"/>
      <c r="D56" s="100"/>
      <c r="E56" s="100"/>
      <c r="F56" s="100"/>
      <c r="G56" s="100"/>
      <c r="H56" s="100"/>
      <c r="I56" s="100"/>
      <c r="J56" s="100"/>
      <c r="K56" s="101"/>
      <c r="L56" s="4"/>
    </row>
    <row r="57" spans="2:13" x14ac:dyDescent="0.2">
      <c r="B57" s="102" t="s">
        <v>55</v>
      </c>
      <c r="C57" s="103"/>
      <c r="D57" s="103"/>
      <c r="E57" s="103"/>
      <c r="F57" s="103"/>
      <c r="G57" s="103"/>
      <c r="H57" s="103"/>
      <c r="I57" s="103"/>
      <c r="J57" s="103"/>
      <c r="K57" s="104"/>
      <c r="L57" s="4"/>
    </row>
    <row r="58" spans="2:13" ht="21.75" customHeight="1" x14ac:dyDescent="0.2">
      <c r="B58" s="14"/>
      <c r="K58" s="15"/>
    </row>
    <row r="59" spans="2:13" s="2" customFormat="1" ht="24.95" customHeight="1" x14ac:dyDescent="0.25">
      <c r="B59" s="105" t="s">
        <v>32</v>
      </c>
      <c r="C59" s="106"/>
      <c r="D59" s="106"/>
      <c r="E59" s="106"/>
      <c r="F59" s="106"/>
      <c r="G59" s="106"/>
      <c r="H59" s="106"/>
      <c r="I59" s="106"/>
      <c r="J59" s="106"/>
      <c r="K59" s="107"/>
    </row>
    <row r="60" spans="2:13" ht="16.5" customHeight="1" x14ac:dyDescent="0.2">
      <c r="B60" s="86"/>
      <c r="C60" s="87"/>
      <c r="D60" s="87"/>
      <c r="E60" s="87"/>
      <c r="F60" s="87"/>
      <c r="G60" s="87"/>
      <c r="H60" s="87"/>
      <c r="I60" s="87"/>
      <c r="J60" s="87"/>
      <c r="K60" s="88"/>
    </row>
    <row r="61" spans="2:13" ht="18" customHeight="1" x14ac:dyDescent="0.2">
      <c r="B61" s="108" t="s">
        <v>34</v>
      </c>
      <c r="C61" s="109"/>
      <c r="D61" s="109"/>
      <c r="E61" s="109"/>
      <c r="F61" s="109"/>
      <c r="G61" s="109"/>
      <c r="H61" s="109"/>
      <c r="I61" s="109"/>
      <c r="J61" s="109"/>
      <c r="K61" s="110"/>
    </row>
    <row r="62" spans="2:13" ht="18" customHeight="1" x14ac:dyDescent="0.2">
      <c r="B62" s="94" t="s">
        <v>33</v>
      </c>
      <c r="C62" s="95"/>
      <c r="D62" s="95"/>
      <c r="E62" s="95"/>
      <c r="F62" s="95"/>
      <c r="G62" s="95"/>
      <c r="H62" s="95"/>
      <c r="I62" s="96"/>
      <c r="J62" s="97">
        <v>0</v>
      </c>
      <c r="K62" s="98"/>
    </row>
    <row r="63" spans="2:13" ht="18" customHeight="1" x14ac:dyDescent="0.2">
      <c r="B63" s="94" t="s">
        <v>35</v>
      </c>
      <c r="C63" s="95"/>
      <c r="D63" s="95"/>
      <c r="E63" s="95"/>
      <c r="F63" s="95"/>
      <c r="G63" s="95"/>
      <c r="H63" s="95"/>
      <c r="I63" s="96"/>
      <c r="J63" s="97">
        <v>0</v>
      </c>
      <c r="K63" s="98"/>
    </row>
    <row r="64" spans="2:13" ht="30.75" customHeight="1" x14ac:dyDescent="0.2">
      <c r="B64" s="111" t="s">
        <v>61</v>
      </c>
      <c r="C64" s="112"/>
      <c r="D64" s="112"/>
      <c r="E64" s="112"/>
      <c r="F64" s="112"/>
      <c r="G64" s="112"/>
      <c r="H64" s="112"/>
      <c r="I64" s="113"/>
      <c r="J64" s="114">
        <f>MIN(K51,E9)</f>
        <v>0</v>
      </c>
      <c r="K64" s="115"/>
      <c r="M64" s="32"/>
    </row>
    <row r="65" spans="2:13" ht="18" customHeight="1" x14ac:dyDescent="0.25">
      <c r="B65" s="94" t="s">
        <v>36</v>
      </c>
      <c r="C65" s="95"/>
      <c r="D65" s="95"/>
      <c r="E65" s="95"/>
      <c r="F65" s="95"/>
      <c r="G65" s="95"/>
      <c r="H65" s="95"/>
      <c r="I65" s="96"/>
      <c r="J65" s="97">
        <v>0</v>
      </c>
      <c r="K65" s="98"/>
      <c r="M65" s="19" t="str">
        <f>IF(AND(J97&gt;0,J65&lt;=0),"&lt;&lt; Heu indicat que rebeu subvencions més avall. Les heu d'incloure a l'estructura de finançament.","")</f>
        <v/>
      </c>
    </row>
    <row r="66" spans="2:13" ht="18" customHeight="1" x14ac:dyDescent="0.2">
      <c r="B66" s="116" t="s">
        <v>57</v>
      </c>
      <c r="C66" s="117"/>
      <c r="D66" s="117"/>
      <c r="E66" s="117"/>
      <c r="F66" s="117"/>
      <c r="G66" s="117"/>
      <c r="H66" s="117"/>
      <c r="I66" s="118"/>
      <c r="J66" s="119"/>
      <c r="K66" s="120"/>
    </row>
    <row r="67" spans="2:13" ht="18" customHeight="1" x14ac:dyDescent="0.2">
      <c r="B67" s="121" t="s">
        <v>60</v>
      </c>
      <c r="C67" s="122"/>
      <c r="D67" s="122"/>
      <c r="E67" s="122"/>
      <c r="F67" s="122"/>
      <c r="G67" s="122"/>
      <c r="H67" s="122"/>
      <c r="I67" s="123"/>
      <c r="J67" s="97">
        <v>0</v>
      </c>
      <c r="K67" s="98"/>
    </row>
    <row r="68" spans="2:13" ht="18" customHeight="1" x14ac:dyDescent="0.2">
      <c r="B68" s="121" t="s">
        <v>60</v>
      </c>
      <c r="C68" s="122"/>
      <c r="D68" s="122"/>
      <c r="E68" s="122"/>
      <c r="F68" s="122"/>
      <c r="G68" s="122"/>
      <c r="H68" s="122"/>
      <c r="I68" s="123"/>
      <c r="J68" s="97">
        <v>0</v>
      </c>
      <c r="K68" s="98"/>
    </row>
    <row r="69" spans="2:13" ht="18" customHeight="1" x14ac:dyDescent="0.2">
      <c r="B69" s="121" t="s">
        <v>60</v>
      </c>
      <c r="C69" s="122"/>
      <c r="D69" s="122"/>
      <c r="E69" s="122"/>
      <c r="F69" s="122"/>
      <c r="G69" s="122"/>
      <c r="H69" s="122"/>
      <c r="I69" s="123"/>
      <c r="J69" s="97">
        <v>0</v>
      </c>
      <c r="K69" s="98"/>
    </row>
    <row r="70" spans="2:13" ht="18" customHeight="1" x14ac:dyDescent="0.2">
      <c r="B70" s="124" t="s">
        <v>37</v>
      </c>
      <c r="C70" s="125"/>
      <c r="D70" s="125"/>
      <c r="E70" s="125"/>
      <c r="F70" s="125"/>
      <c r="G70" s="125"/>
      <c r="H70" s="125"/>
      <c r="I70" s="126"/>
      <c r="J70" s="127">
        <f>SUM(J62:K69)</f>
        <v>0</v>
      </c>
      <c r="K70" s="128"/>
    </row>
    <row r="71" spans="2:13" ht="16.5" customHeight="1" x14ac:dyDescent="0.2">
      <c r="B71" s="86"/>
      <c r="C71" s="87"/>
      <c r="D71" s="87"/>
      <c r="E71" s="87"/>
      <c r="F71" s="87"/>
      <c r="G71" s="87"/>
      <c r="H71" s="87"/>
      <c r="I71" s="87"/>
      <c r="J71" s="87"/>
      <c r="K71" s="88"/>
    </row>
    <row r="72" spans="2:13" ht="18" customHeight="1" x14ac:dyDescent="0.2">
      <c r="B72" s="108" t="s">
        <v>38</v>
      </c>
      <c r="C72" s="109"/>
      <c r="D72" s="109"/>
      <c r="E72" s="109"/>
      <c r="F72" s="109"/>
      <c r="G72" s="109"/>
      <c r="H72" s="109"/>
      <c r="I72" s="109"/>
      <c r="J72" s="109"/>
      <c r="K72" s="110"/>
    </row>
    <row r="73" spans="2:13" ht="18" customHeight="1" x14ac:dyDescent="0.2">
      <c r="B73" s="94" t="s">
        <v>40</v>
      </c>
      <c r="C73" s="95"/>
      <c r="D73" s="95"/>
      <c r="E73" s="95"/>
      <c r="F73" s="95"/>
      <c r="G73" s="95"/>
      <c r="H73" s="95"/>
      <c r="I73" s="96"/>
      <c r="J73" s="97">
        <v>0</v>
      </c>
      <c r="K73" s="98"/>
    </row>
    <row r="74" spans="2:13" ht="18" customHeight="1" x14ac:dyDescent="0.2">
      <c r="B74" s="94" t="s">
        <v>41</v>
      </c>
      <c r="C74" s="95"/>
      <c r="D74" s="95"/>
      <c r="E74" s="95"/>
      <c r="F74" s="95"/>
      <c r="G74" s="95"/>
      <c r="H74" s="95"/>
      <c r="I74" s="96"/>
      <c r="J74" s="97">
        <v>0</v>
      </c>
      <c r="K74" s="98"/>
    </row>
    <row r="75" spans="2:13" ht="18" customHeight="1" x14ac:dyDescent="0.2">
      <c r="B75" s="94" t="s">
        <v>42</v>
      </c>
      <c r="C75" s="95"/>
      <c r="D75" s="95"/>
      <c r="E75" s="95"/>
      <c r="F75" s="95"/>
      <c r="G75" s="95"/>
      <c r="H75" s="95"/>
      <c r="I75" s="96"/>
      <c r="J75" s="97">
        <v>0</v>
      </c>
      <c r="K75" s="98"/>
    </row>
    <row r="76" spans="2:13" ht="18" customHeight="1" x14ac:dyDescent="0.2">
      <c r="B76" s="94" t="s">
        <v>43</v>
      </c>
      <c r="C76" s="95"/>
      <c r="D76" s="95"/>
      <c r="E76" s="95"/>
      <c r="F76" s="95"/>
      <c r="G76" s="95"/>
      <c r="H76" s="95"/>
      <c r="I76" s="96"/>
      <c r="J76" s="97">
        <v>0</v>
      </c>
      <c r="K76" s="98"/>
    </row>
    <row r="77" spans="2:13" ht="18" customHeight="1" x14ac:dyDescent="0.2">
      <c r="B77" s="116" t="s">
        <v>58</v>
      </c>
      <c r="C77" s="117"/>
      <c r="D77" s="117"/>
      <c r="E77" s="117"/>
      <c r="F77" s="117"/>
      <c r="G77" s="117"/>
      <c r="H77" s="117"/>
      <c r="I77" s="118"/>
      <c r="J77" s="119"/>
      <c r="K77" s="120"/>
    </row>
    <row r="78" spans="2:13" ht="18" customHeight="1" x14ac:dyDescent="0.2">
      <c r="B78" s="121" t="s">
        <v>60</v>
      </c>
      <c r="C78" s="122"/>
      <c r="D78" s="122"/>
      <c r="E78" s="122"/>
      <c r="F78" s="122"/>
      <c r="G78" s="122"/>
      <c r="H78" s="122"/>
      <c r="I78" s="123"/>
      <c r="J78" s="97">
        <v>0</v>
      </c>
      <c r="K78" s="98"/>
    </row>
    <row r="79" spans="2:13" ht="18" customHeight="1" x14ac:dyDescent="0.2">
      <c r="B79" s="121" t="s">
        <v>60</v>
      </c>
      <c r="C79" s="122"/>
      <c r="D79" s="122"/>
      <c r="E79" s="122"/>
      <c r="F79" s="122"/>
      <c r="G79" s="122"/>
      <c r="H79" s="122"/>
      <c r="I79" s="123"/>
      <c r="J79" s="97">
        <v>0</v>
      </c>
      <c r="K79" s="98"/>
    </row>
    <row r="80" spans="2:13" ht="18" customHeight="1" x14ac:dyDescent="0.2">
      <c r="B80" s="121" t="s">
        <v>60</v>
      </c>
      <c r="C80" s="122"/>
      <c r="D80" s="122"/>
      <c r="E80" s="122"/>
      <c r="F80" s="122"/>
      <c r="G80" s="122"/>
      <c r="H80" s="122"/>
      <c r="I80" s="123"/>
      <c r="J80" s="97">
        <v>0</v>
      </c>
      <c r="K80" s="98"/>
    </row>
    <row r="81" spans="2:13" ht="18" customHeight="1" x14ac:dyDescent="0.2">
      <c r="B81" s="124" t="s">
        <v>39</v>
      </c>
      <c r="C81" s="125"/>
      <c r="D81" s="125"/>
      <c r="E81" s="125"/>
      <c r="F81" s="125"/>
      <c r="G81" s="125"/>
      <c r="H81" s="125"/>
      <c r="I81" s="126"/>
      <c r="J81" s="127">
        <f>SUM(J73:K80)</f>
        <v>0</v>
      </c>
      <c r="K81" s="128"/>
    </row>
    <row r="82" spans="2:13" ht="16.5" customHeight="1" x14ac:dyDescent="0.2">
      <c r="B82" s="86"/>
      <c r="C82" s="87"/>
      <c r="D82" s="87"/>
      <c r="E82" s="87"/>
      <c r="F82" s="87"/>
      <c r="G82" s="87"/>
      <c r="H82" s="87"/>
      <c r="I82" s="87"/>
      <c r="J82" s="87"/>
      <c r="K82" s="88"/>
    </row>
    <row r="83" spans="2:13" ht="18" customHeight="1" thickBot="1" x14ac:dyDescent="0.25">
      <c r="B83" s="137" t="s">
        <v>44</v>
      </c>
      <c r="C83" s="138"/>
      <c r="D83" s="138"/>
      <c r="E83" s="138"/>
      <c r="F83" s="138"/>
      <c r="G83" s="138"/>
      <c r="H83" s="138"/>
      <c r="I83" s="139"/>
      <c r="J83" s="140">
        <f>J70-J81</f>
        <v>0</v>
      </c>
      <c r="K83" s="141"/>
      <c r="M83" s="6" t="str">
        <f>IF(OR(J83&lt;0,J83&gt;0),"&lt;&lt; L'import d'ingressos i despeses ha de coincidir.", "")</f>
        <v/>
      </c>
    </row>
    <row r="84" spans="2:13" ht="37.5" customHeight="1" thickBot="1" x14ac:dyDescent="0.25"/>
    <row r="85" spans="2:13" ht="24.95" customHeight="1" x14ac:dyDescent="0.2">
      <c r="B85" s="142" t="s">
        <v>45</v>
      </c>
      <c r="C85" s="143"/>
      <c r="D85" s="143"/>
      <c r="E85" s="143"/>
      <c r="F85" s="143"/>
      <c r="G85" s="143"/>
      <c r="H85" s="143"/>
      <c r="I85" s="143"/>
      <c r="J85" s="143"/>
      <c r="K85" s="144"/>
    </row>
    <row r="86" spans="2:13" ht="16.5" customHeight="1" x14ac:dyDescent="0.2">
      <c r="B86" s="86"/>
      <c r="C86" s="87"/>
      <c r="D86" s="87"/>
      <c r="E86" s="87"/>
      <c r="F86" s="87"/>
      <c r="G86" s="87"/>
      <c r="H86" s="87"/>
      <c r="I86" s="87"/>
      <c r="J86" s="87"/>
      <c r="K86" s="88"/>
    </row>
    <row r="87" spans="2:13" s="2" customFormat="1" ht="24.95" customHeight="1" x14ac:dyDescent="0.25">
      <c r="B87" s="105" t="s">
        <v>48</v>
      </c>
      <c r="C87" s="106"/>
      <c r="D87" s="106"/>
      <c r="E87" s="106"/>
      <c r="F87" s="106"/>
      <c r="G87" s="106"/>
      <c r="H87" s="106"/>
      <c r="I87" s="106"/>
      <c r="J87" s="106"/>
      <c r="K87" s="107"/>
    </row>
    <row r="88" spans="2:13" ht="18" customHeight="1" thickBot="1" x14ac:dyDescent="0.25">
      <c r="B88" s="16" t="s">
        <v>46</v>
      </c>
      <c r="K88" s="15"/>
      <c r="M88" s="6" t="str">
        <f>IF(AND(J65=0,LEN(B89)=0),"&lt;&lt; Heu de marcar la casella amb una X.","")</f>
        <v>&lt;&lt; Heu de marcar la casella amb una X.</v>
      </c>
    </row>
    <row r="89" spans="2:13" s="2" customFormat="1" ht="46.5" customHeight="1" thickBot="1" x14ac:dyDescent="0.3">
      <c r="B89" s="31"/>
      <c r="C89" s="111" t="s">
        <v>47</v>
      </c>
      <c r="D89" s="112"/>
      <c r="E89" s="112"/>
      <c r="F89" s="112"/>
      <c r="G89" s="112"/>
      <c r="H89" s="112"/>
      <c r="I89" s="112"/>
      <c r="J89" s="112"/>
      <c r="K89" s="133"/>
      <c r="M89" s="6" t="str">
        <f>IF(AND(J65&gt;0, LEN(B89)=1),"&lt;&lt; Heu declarat que rebeu subvencions d'altres entitats en l'apartat d'estructura de finançament. Cal que desmarqueu aquesta casella.","")</f>
        <v/>
      </c>
    </row>
    <row r="90" spans="2:13" ht="18" customHeight="1" x14ac:dyDescent="0.2">
      <c r="B90" s="14"/>
      <c r="K90" s="15"/>
    </row>
    <row r="91" spans="2:13" s="2" customFormat="1" ht="24.95" customHeight="1" x14ac:dyDescent="0.25">
      <c r="B91" s="134" t="s">
        <v>49</v>
      </c>
      <c r="C91" s="135"/>
      <c r="D91" s="135"/>
      <c r="E91" s="135"/>
      <c r="F91" s="135"/>
      <c r="G91" s="135"/>
      <c r="H91" s="135"/>
      <c r="I91" s="135"/>
      <c r="J91" s="135"/>
      <c r="K91" s="136"/>
    </row>
    <row r="92" spans="2:13" ht="18" customHeight="1" x14ac:dyDescent="0.2">
      <c r="B92" s="129" t="s">
        <v>51</v>
      </c>
      <c r="C92" s="130"/>
      <c r="D92" s="130"/>
      <c r="E92" s="130"/>
      <c r="F92" s="130"/>
      <c r="G92" s="130"/>
      <c r="H92" s="130"/>
      <c r="I92" s="131"/>
      <c r="J92" s="132" t="s">
        <v>50</v>
      </c>
      <c r="K92" s="115"/>
      <c r="M92" s="6" t="str">
        <f>IF(AND(J65&gt;0,J97&lt;=0),"&lt;&lt; Heu declarat que rebeu subvencions d'altres entitats en l'apartat d'estructura de finançament. Heu d'indicar quines.","")</f>
        <v/>
      </c>
    </row>
    <row r="93" spans="2:13" ht="18" customHeight="1" x14ac:dyDescent="0.2">
      <c r="B93" s="121"/>
      <c r="C93" s="122"/>
      <c r="D93" s="122"/>
      <c r="E93" s="122"/>
      <c r="F93" s="122"/>
      <c r="G93" s="122"/>
      <c r="H93" s="122"/>
      <c r="I93" s="123"/>
      <c r="J93" s="97">
        <v>0</v>
      </c>
      <c r="K93" s="98"/>
      <c r="M93" s="6"/>
    </row>
    <row r="94" spans="2:13" ht="18" customHeight="1" x14ac:dyDescent="0.2">
      <c r="B94" s="121"/>
      <c r="C94" s="122"/>
      <c r="D94" s="122"/>
      <c r="E94" s="122"/>
      <c r="F94" s="122"/>
      <c r="G94" s="122"/>
      <c r="H94" s="122"/>
      <c r="I94" s="123"/>
      <c r="J94" s="97">
        <v>0</v>
      </c>
      <c r="K94" s="98"/>
    </row>
    <row r="95" spans="2:13" ht="18" customHeight="1" x14ac:dyDescent="0.2">
      <c r="B95" s="121"/>
      <c r="C95" s="122"/>
      <c r="D95" s="122"/>
      <c r="E95" s="122"/>
      <c r="F95" s="122"/>
      <c r="G95" s="122"/>
      <c r="H95" s="122"/>
      <c r="I95" s="123"/>
      <c r="J95" s="97">
        <v>0</v>
      </c>
      <c r="K95" s="98"/>
    </row>
    <row r="96" spans="2:13" ht="18" customHeight="1" x14ac:dyDescent="0.2">
      <c r="B96" s="121"/>
      <c r="C96" s="122"/>
      <c r="D96" s="122"/>
      <c r="E96" s="122"/>
      <c r="F96" s="122"/>
      <c r="G96" s="122"/>
      <c r="H96" s="122"/>
      <c r="I96" s="123"/>
      <c r="J96" s="97">
        <v>0</v>
      </c>
      <c r="K96" s="98"/>
    </row>
    <row r="97" spans="2:13" ht="18" customHeight="1" thickBot="1" x14ac:dyDescent="0.25">
      <c r="B97" s="145" t="s">
        <v>52</v>
      </c>
      <c r="C97" s="146"/>
      <c r="D97" s="146"/>
      <c r="E97" s="146"/>
      <c r="F97" s="146"/>
      <c r="G97" s="146"/>
      <c r="H97" s="146"/>
      <c r="I97" s="147"/>
      <c r="J97" s="148">
        <f>SUM(J93:K96)</f>
        <v>0</v>
      </c>
      <c r="K97" s="149"/>
      <c r="M97" s="6" t="str">
        <f>IF(OR(J97&lt;J65,J97&gt;J65),"&lt;&lt; L'import total d'altres subvencions ha de coincidir amb l'import indicat en l'estructura de finançament", "")</f>
        <v/>
      </c>
    </row>
    <row r="98" spans="2:13" ht="18" customHeight="1" x14ac:dyDescent="0.2"/>
    <row r="99" spans="2:13" ht="18" customHeight="1" x14ac:dyDescent="0.2"/>
    <row r="100" spans="2:13" ht="18" customHeight="1" x14ac:dyDescent="0.2"/>
    <row r="101" spans="2:13" ht="18" customHeight="1" x14ac:dyDescent="0.2"/>
    <row r="102" spans="2:13" ht="18" customHeight="1" x14ac:dyDescent="0.2"/>
    <row r="103" spans="2:13" ht="18" customHeight="1" x14ac:dyDescent="0.2"/>
    <row r="104" spans="2:13" ht="18" customHeight="1" x14ac:dyDescent="0.2"/>
    <row r="105" spans="2:13" ht="18" customHeight="1" x14ac:dyDescent="0.2"/>
    <row r="106" spans="2:13" ht="18" customHeight="1" x14ac:dyDescent="0.2"/>
    <row r="107" spans="2:13" ht="18" customHeight="1" x14ac:dyDescent="0.2"/>
    <row r="108" spans="2:13" ht="18" customHeight="1" x14ac:dyDescent="0.2"/>
    <row r="109" spans="2:13" ht="18" customHeight="1" x14ac:dyDescent="0.2"/>
    <row r="110" spans="2:13" ht="18" customHeight="1" x14ac:dyDescent="0.2"/>
    <row r="111" spans="2:13" ht="18" customHeight="1" x14ac:dyDescent="0.2"/>
    <row r="112" spans="2:13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</sheetData>
  <sheetProtection algorithmName="SHA-512" hashValue="WQhy5Tg6bJYcLdnRz+EjS1Sj9o7JB1u+mgP/fuTpEAHuLfGmcec3oXwZa7WJ+aJOjlpH4gqEvAigPQGi197fyA==" saltValue="cSAsYCrPwXNePlqfRyD4Ng==" spinCount="100000" sheet="1" objects="1" scenarios="1" formatRows="0" selectLockedCells="1"/>
  <mergeCells count="89">
    <mergeCell ref="B96:I96"/>
    <mergeCell ref="J96:K96"/>
    <mergeCell ref="B97:I97"/>
    <mergeCell ref="J97:K97"/>
    <mergeCell ref="B93:I93"/>
    <mergeCell ref="J93:K93"/>
    <mergeCell ref="B94:I94"/>
    <mergeCell ref="J94:K94"/>
    <mergeCell ref="B95:I95"/>
    <mergeCell ref="J95:K95"/>
    <mergeCell ref="B92:I92"/>
    <mergeCell ref="J92:K92"/>
    <mergeCell ref="B80:I80"/>
    <mergeCell ref="J80:K80"/>
    <mergeCell ref="B81:I81"/>
    <mergeCell ref="B86:K86"/>
    <mergeCell ref="B87:K87"/>
    <mergeCell ref="C89:K89"/>
    <mergeCell ref="B91:K91"/>
    <mergeCell ref="J81:K81"/>
    <mergeCell ref="B82:K82"/>
    <mergeCell ref="B83:I83"/>
    <mergeCell ref="J83:K83"/>
    <mergeCell ref="B85:K85"/>
    <mergeCell ref="B77:I77"/>
    <mergeCell ref="J77:K77"/>
    <mergeCell ref="B78:I78"/>
    <mergeCell ref="J78:K78"/>
    <mergeCell ref="B79:I79"/>
    <mergeCell ref="J79:K79"/>
    <mergeCell ref="B74:I74"/>
    <mergeCell ref="J74:K74"/>
    <mergeCell ref="B75:I75"/>
    <mergeCell ref="J75:K75"/>
    <mergeCell ref="B76:I76"/>
    <mergeCell ref="J76:K76"/>
    <mergeCell ref="B70:I70"/>
    <mergeCell ref="J70:K70"/>
    <mergeCell ref="B71:K71"/>
    <mergeCell ref="B72:K72"/>
    <mergeCell ref="B73:I73"/>
    <mergeCell ref="J73:K73"/>
    <mergeCell ref="B67:I67"/>
    <mergeCell ref="J67:K67"/>
    <mergeCell ref="B68:I68"/>
    <mergeCell ref="J68:K68"/>
    <mergeCell ref="B69:I69"/>
    <mergeCell ref="J69:K69"/>
    <mergeCell ref="B64:I64"/>
    <mergeCell ref="J64:K64"/>
    <mergeCell ref="B65:I65"/>
    <mergeCell ref="J65:K65"/>
    <mergeCell ref="B66:I66"/>
    <mergeCell ref="J66:K66"/>
    <mergeCell ref="B63:I63"/>
    <mergeCell ref="J63:K63"/>
    <mergeCell ref="B56:K56"/>
    <mergeCell ref="B57:K57"/>
    <mergeCell ref="B59:K59"/>
    <mergeCell ref="B60:K60"/>
    <mergeCell ref="B61:K61"/>
    <mergeCell ref="B62:I62"/>
    <mergeCell ref="J62:K62"/>
    <mergeCell ref="B55:K55"/>
    <mergeCell ref="B11:K11"/>
    <mergeCell ref="B12:K12"/>
    <mergeCell ref="B13:K13"/>
    <mergeCell ref="B14:K14"/>
    <mergeCell ref="B15:K15"/>
    <mergeCell ref="B17:K17"/>
    <mergeCell ref="B18:K18"/>
    <mergeCell ref="B19:K19"/>
    <mergeCell ref="B51:H51"/>
    <mergeCell ref="B53:K53"/>
    <mergeCell ref="B54:K54"/>
    <mergeCell ref="N2:O5"/>
    <mergeCell ref="B2:K2"/>
    <mergeCell ref="B4:K4"/>
    <mergeCell ref="I9:K9"/>
    <mergeCell ref="B1:K1"/>
    <mergeCell ref="B7:K7"/>
    <mergeCell ref="B8:D8"/>
    <mergeCell ref="E8:K8"/>
    <mergeCell ref="B9:D9"/>
    <mergeCell ref="E9:F9"/>
    <mergeCell ref="G9:H9"/>
    <mergeCell ref="J5:K5"/>
    <mergeCell ref="B5:C5"/>
    <mergeCell ref="D5:H5"/>
  </mergeCells>
  <conditionalFormatting sqref="M51">
    <cfRule type="containsText" dxfId="0" priority="6" operator="containsText" text="FALSO">
      <formula>NOT(ISERROR(SEARCH("FALSO",M51)))</formula>
    </cfRule>
  </conditionalFormatting>
  <dataValidations count="1">
    <dataValidation type="decimal" allowBlank="1" showInputMessage="1" showErrorMessage="1" errorTitle="Import imputat no vàlid" error="L'import imputat no pot ser superior a l'import de la factura/tiquet." sqref="K21:K50" xr:uid="{00000000-0002-0000-0000-000000000000}">
      <formula1>0</formula1>
      <formula2>I21</formula2>
    </dataValidation>
  </dataValidations>
  <pageMargins left="0.28125" right="0.27083333333333331" top="0.21083333333333334" bottom="0.75" header="0.3" footer="0.3"/>
  <pageSetup paperSize="9" scale="80" fitToHeight="0" orientation="portrait" r:id="rId1"/>
  <rowBreaks count="2" manualBreakCount="2">
    <brk id="16" max="11" man="1"/>
    <brk id="58" max="11" man="1"/>
  </rowBreaks>
  <ignoredErrors>
    <ignoredError sqref="J8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'TAULES (NO TOCAR)'!$A$5:$A$9</xm:f>
          </x14:formula1>
          <xm:sqref>C21:C50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9"/>
  <sheetViews>
    <sheetView workbookViewId="0">
      <selection activeCell="A20" sqref="A20"/>
    </sheetView>
  </sheetViews>
  <sheetFormatPr defaultColWidth="11.42578125" defaultRowHeight="15" x14ac:dyDescent="0.25"/>
  <cols>
    <col min="1" max="1" width="115.5703125" style="1" bestFit="1" customWidth="1"/>
  </cols>
  <sheetData>
    <row r="1" spans="1:1" x14ac:dyDescent="0.25">
      <c r="A1" s="1" t="s">
        <v>13</v>
      </c>
    </row>
    <row r="2" spans="1:1" x14ac:dyDescent="0.25">
      <c r="A2" s="3" t="s">
        <v>14</v>
      </c>
    </row>
    <row r="4" spans="1:1" x14ac:dyDescent="0.25">
      <c r="A4" s="1" t="s">
        <v>18</v>
      </c>
    </row>
    <row r="5" spans="1:1" x14ac:dyDescent="0.25">
      <c r="A5" s="1" t="s">
        <v>19</v>
      </c>
    </row>
    <row r="6" spans="1:1" x14ac:dyDescent="0.25">
      <c r="A6" s="1" t="s">
        <v>20</v>
      </c>
    </row>
    <row r="7" spans="1:1" x14ac:dyDescent="0.25">
      <c r="A7" s="1" t="s">
        <v>21</v>
      </c>
    </row>
    <row r="8" spans="1:1" x14ac:dyDescent="0.25">
      <c r="A8" s="1" t="s">
        <v>25</v>
      </c>
    </row>
    <row r="9" spans="1:1" x14ac:dyDescent="0.25">
      <c r="A9" s="1" t="s">
        <v>22</v>
      </c>
    </row>
  </sheetData>
  <sheetProtection algorithmName="SHA-512" hashValue="tEZPG8GMRJf7eJynWySnYJMTr02MbUYyjXJXHFxD87utMZ/wnv/C3CkXe+3P5IEotPSD9cNog80AR9ecu/BLCA==" saltValue="MpxHLc0GKRCSdHSO1WgNeQ==" spinCount="100000" sheet="1" objects="1" scenarios="1" selectLockedCells="1" selectUnlockedCells="1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BDE8A6-154E-4BA5-BF56-A2E56B94691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3</vt:i4>
      </vt:variant>
    </vt:vector>
  </HeadingPairs>
  <TitlesOfParts>
    <vt:vector size="5" baseType="lpstr">
      <vt:lpstr>COMPTE JUSTIFICATIU</vt:lpstr>
      <vt:lpstr>TAULES (NO TOCAR)</vt:lpstr>
      <vt:lpstr>'COMPTE JUSTIFICATIU'!Àrea_d'impressió</vt:lpstr>
      <vt:lpstr>'COMPTE JUSTIFICATIU'!Texto479</vt:lpstr>
      <vt:lpstr>'COMPTE JUSTIFICATIU'!Texto491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JUDIT COLL REY</cp:lastModifiedBy>
  <dcterms:created xsi:type="dcterms:W3CDTF">2006-09-16T00:00:00Z</dcterms:created>
  <dcterms:modified xsi:type="dcterms:W3CDTF">2025-12-02T10:34:39Z</dcterms:modified>
</cp:coreProperties>
</file>